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Chris A\Desktop\Business\Grassroot Peacebuilders\Peacebuilder Academy_Lesson Videos\Video Lessons_Notes_Deliverables\"/>
    </mc:Choice>
  </mc:AlternateContent>
  <xr:revisionPtr revIDLastSave="0" documentId="13_ncr:1_{B762FE40-807F-42EF-843C-EC38F8A4BF51}" xr6:coauthVersionLast="47" xr6:coauthVersionMax="47" xr10:uidLastSave="{00000000-0000-0000-0000-000000000000}"/>
  <bookViews>
    <workbookView xWindow="-98" yWindow="-98" windowWidth="20715" windowHeight="13155" tabRatio="741" xr2:uid="{00000000-000D-0000-FFFF-FFFF00000000}"/>
  </bookViews>
  <sheets>
    <sheet name="Requirements- MCDA" sheetId="14" r:id="rId1"/>
    <sheet name="Scope Statement" sheetId="15" r:id="rId2"/>
    <sheet name="Scope- Simple" sheetId="6" r:id="rId3"/>
    <sheet name="Schedule" sheetId="3" r:id="rId4"/>
    <sheet name="Workbreakdown structure" sheetId="2" state="hidden" r:id="rId5"/>
    <sheet name="Milestone Chart" sheetId="16" r:id="rId6"/>
    <sheet name="WBS" sheetId="11" r:id="rId7"/>
    <sheet name="Risks" sheetId="5" r:id="rId8"/>
    <sheet name="Benefits" sheetId="12" r:id="rId9"/>
    <sheet name="Costs" sheetId="4" r:id="rId10"/>
    <sheet name="Resource allocation" sheetId="1" r:id="rId11"/>
    <sheet name="Stakeholder Register" sheetId="13" r:id="rId12"/>
  </sheets>
  <definedNames>
    <definedName name="_xlnm._FilterDatabase" localSheetId="6" hidden="1">WBS!$A$5:$K$5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C6" i="1"/>
  <c r="C5" i="1"/>
  <c r="C4" i="1"/>
  <c r="D11" i="1"/>
  <c r="C11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B2" i="4" l="1"/>
  <c r="B3" i="4" s="1"/>
</calcChain>
</file>

<file path=xl/sharedStrings.xml><?xml version="1.0" encoding="utf-8"?>
<sst xmlns="http://schemas.openxmlformats.org/spreadsheetml/2006/main" count="380" uniqueCount="262">
  <si>
    <t>Department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</si>
  <si>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</si>
  <si>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</si>
  <si>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</si>
  <si>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</si>
  <si>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</si>
  <si>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</si>
  <si>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</si>
  <si>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</si>
  <si>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</si>
  <si>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</si>
  <si>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</si>
  <si>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</si>
  <si>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Initiating</t>
  </si>
  <si>
    <t>Planning</t>
  </si>
  <si>
    <t>Executing</t>
  </si>
  <si>
    <t>Closing</t>
  </si>
  <si>
    <t>x</t>
  </si>
  <si>
    <t>y</t>
  </si>
  <si>
    <t>z</t>
  </si>
  <si>
    <t>Action</t>
  </si>
  <si>
    <t>Responsible</t>
  </si>
  <si>
    <t>Contributor</t>
  </si>
  <si>
    <t>Execute project management plan</t>
  </si>
  <si>
    <t>Project manager</t>
  </si>
  <si>
    <t>Stakeholders</t>
  </si>
  <si>
    <t>Milestone: PMP is approved</t>
  </si>
  <si>
    <t>Approved Total Budget</t>
  </si>
  <si>
    <t>Encountered costs</t>
  </si>
  <si>
    <t>DETAILS</t>
  </si>
  <si>
    <t>Item</t>
  </si>
  <si>
    <t>Approved Cost</t>
  </si>
  <si>
    <t>Encountered Cost</t>
  </si>
  <si>
    <t>Date</t>
  </si>
  <si>
    <t>Comment</t>
  </si>
  <si>
    <t>Purchase application</t>
  </si>
  <si>
    <t>final payment</t>
  </si>
  <si>
    <t>initial payment</t>
  </si>
  <si>
    <t>RON/EUR</t>
  </si>
  <si>
    <t>Remaining budget</t>
  </si>
  <si>
    <t>Media</t>
  </si>
  <si>
    <t>Google ads</t>
  </si>
  <si>
    <t>Compliance</t>
  </si>
  <si>
    <t>Resource name</t>
  </si>
  <si>
    <t>For the weekly effort, please input the effort in HOURS</t>
  </si>
  <si>
    <t>Budget</t>
  </si>
  <si>
    <t>Actual</t>
  </si>
  <si>
    <t>Total budgeted</t>
  </si>
  <si>
    <t>Total consumed</t>
  </si>
  <si>
    <t>Summary</t>
  </si>
  <si>
    <t>Number of resources</t>
  </si>
  <si>
    <t>Total budgeted MDs</t>
  </si>
  <si>
    <t>Total consumed MDs</t>
  </si>
  <si>
    <t>Milestone: Define business requirements</t>
  </si>
  <si>
    <t>Inform stakeholders of the start of the project</t>
  </si>
  <si>
    <t>Validate requirements</t>
  </si>
  <si>
    <t>Generate solutions</t>
  </si>
  <si>
    <t>Write specifications</t>
  </si>
  <si>
    <t>Validate specifications</t>
  </si>
  <si>
    <t>Develop solution</t>
  </si>
  <si>
    <t>Test solution</t>
  </si>
  <si>
    <t>Go-live</t>
  </si>
  <si>
    <t>In Scope</t>
  </si>
  <si>
    <t>Out of scope</t>
  </si>
  <si>
    <t>Application</t>
  </si>
  <si>
    <t>Features</t>
  </si>
  <si>
    <t>Processes</t>
  </si>
  <si>
    <t>Documents</t>
  </si>
  <si>
    <t>Risk Category</t>
  </si>
  <si>
    <t>Description</t>
  </si>
  <si>
    <t>Quantification</t>
  </si>
  <si>
    <t>Dependencies</t>
  </si>
  <si>
    <t>Probability of appearance</t>
  </si>
  <si>
    <t>Impact if the risk occurs</t>
  </si>
  <si>
    <t>Owner</t>
  </si>
  <si>
    <t>Progress</t>
  </si>
  <si>
    <t>Status</t>
  </si>
  <si>
    <t>Work Breakdown Structure Table</t>
  </si>
  <si>
    <t>Provide basic information about the project including: Project Title – The proper name used to identify this project; Project Reference / ID - The unique reference or ID for the project;  Project Manager - the person with responsibility for the successful delivery of the project to time cost and quality. Project Sponsor - the person ultimately accountable for the success of the project. Prepared by – The person(s) preparing this document; Date/Control Number – The date the plan is finalized and the change or configuration item control number assigned.</t>
  </si>
  <si>
    <t>Project Title:</t>
  </si>
  <si>
    <t>Project Reference / ID:</t>
  </si>
  <si>
    <t>Project Manager:</t>
  </si>
  <si>
    <t>Project Sponsor:</t>
  </si>
  <si>
    <t>Prepared by:</t>
  </si>
  <si>
    <t>Date / Control Number:</t>
  </si>
  <si>
    <t>Element Number</t>
  </si>
  <si>
    <t>WBS Elements                               Activity, Task, or Sub-Task Name</t>
  </si>
  <si>
    <t>Definition of Activity or Task (Description)</t>
  </si>
  <si>
    <t>Responsible Person or Group</t>
  </si>
  <si>
    <t>Estimated (E) or Actual (A) Cost (Cross reference to budget)</t>
  </si>
  <si>
    <t>Project Phase (Cross reference to schedule)</t>
  </si>
  <si>
    <t xml:space="preserve">The unique reference ID for the activity or task. </t>
  </si>
  <si>
    <t xml:space="preserve">Enter the name or title of the Task, Sub-task, Activity or Deliverable. </t>
  </si>
  <si>
    <t>Provide a brief description of this Activity, Task or Sub-Task.</t>
  </si>
  <si>
    <t>Enter the person or group who are responsible</t>
  </si>
  <si>
    <t>Enter the estimate or actual cost of the activity or task or add a cross reference to the budget.</t>
  </si>
  <si>
    <t>Provide the name or number of the Project phase that this activity falls into.</t>
  </si>
  <si>
    <t>Project Name</t>
  </si>
  <si>
    <t>Project Manager</t>
  </si>
  <si>
    <t xml:space="preserve">Date </t>
  </si>
  <si>
    <t xml:space="preserve">WORK BREAKDOWN STRUCTURE TEMPLATE - TASKS </t>
  </si>
  <si>
    <t>Task No.</t>
  </si>
  <si>
    <t>Dependency</t>
  </si>
  <si>
    <t>Cost</t>
  </si>
  <si>
    <t>Finish Date</t>
  </si>
  <si>
    <t>1.1.1</t>
  </si>
  <si>
    <t>1.1.2</t>
  </si>
  <si>
    <t>1.1.3</t>
  </si>
  <si>
    <t>Task</t>
  </si>
  <si>
    <t>2.1.1</t>
  </si>
  <si>
    <t>Subtask</t>
  </si>
  <si>
    <t>2.1.2</t>
  </si>
  <si>
    <t>2.1.3</t>
  </si>
  <si>
    <t>2.2.1</t>
  </si>
  <si>
    <t>2.2.2</t>
  </si>
  <si>
    <t>2.2.3</t>
  </si>
  <si>
    <t>3.1.1</t>
  </si>
  <si>
    <t>3.1.2</t>
  </si>
  <si>
    <t>3.1.3</t>
  </si>
  <si>
    <t>4.1.1</t>
  </si>
  <si>
    <t>4.1.2</t>
  </si>
  <si>
    <t>4.1.3</t>
  </si>
  <si>
    <t>5.1.1</t>
  </si>
  <si>
    <t>5.1.2</t>
  </si>
  <si>
    <t>5.1.3</t>
  </si>
  <si>
    <t>Sales</t>
  </si>
  <si>
    <t xml:space="preserve">Comments </t>
  </si>
  <si>
    <t>Phase</t>
  </si>
  <si>
    <t>Initiation</t>
  </si>
  <si>
    <t>Execution</t>
  </si>
  <si>
    <t>Control</t>
  </si>
  <si>
    <t>Close</t>
  </si>
  <si>
    <t>Resources Needed</t>
  </si>
  <si>
    <t>Start Date</t>
  </si>
  <si>
    <t>Module 1</t>
  </si>
  <si>
    <t>Module 2</t>
  </si>
  <si>
    <t>Module 3</t>
  </si>
  <si>
    <t>Feature 1</t>
  </si>
  <si>
    <t>Feature 2</t>
  </si>
  <si>
    <t>Feature 3</t>
  </si>
  <si>
    <t>Feature 4</t>
  </si>
  <si>
    <t>Category</t>
  </si>
  <si>
    <t>Name</t>
  </si>
  <si>
    <t xml:space="preserve"> step 3-10</t>
  </si>
  <si>
    <t>steps 1-5</t>
  </si>
  <si>
    <t>Process 1</t>
  </si>
  <si>
    <t>Process 2</t>
  </si>
  <si>
    <t>Supplier contract</t>
  </si>
  <si>
    <r>
      <rPr>
        <b/>
        <sz val="11"/>
        <color theme="0"/>
        <rFont val="Calibri"/>
        <family val="2"/>
        <scheme val="minor"/>
      </rPr>
      <t xml:space="preserve">Contingency plan </t>
    </r>
    <r>
      <rPr>
        <b/>
        <i/>
        <sz val="9"/>
        <color theme="0"/>
        <rFont val="Calibri"/>
        <family val="2"/>
        <scheme val="minor"/>
      </rPr>
      <t>(i.e actions if the risk occurs)</t>
    </r>
  </si>
  <si>
    <r>
      <rPr>
        <b/>
        <sz val="11"/>
        <color theme="0"/>
        <rFont val="Calibri"/>
        <family val="2"/>
        <scheme val="minor"/>
      </rPr>
      <t>Mitigation plan</t>
    </r>
    <r>
      <rPr>
        <b/>
        <sz val="9"/>
        <color theme="0"/>
        <rFont val="Calibri"/>
        <family val="2"/>
        <scheme val="minor"/>
      </rPr>
      <t xml:space="preserve"> </t>
    </r>
    <r>
      <rPr>
        <b/>
        <i/>
        <sz val="9"/>
        <color theme="0"/>
        <rFont val="Calibri"/>
        <family val="2"/>
        <scheme val="minor"/>
      </rPr>
      <t>(i.e actions to reduce the likelihood of the risk happening)</t>
    </r>
  </si>
  <si>
    <t>Regulatory requirement nr 1/2021</t>
  </si>
  <si>
    <t>Personnel- Family Emergency</t>
  </si>
  <si>
    <t>3 days * 8 hours= 24 hours * $20/hour = -$480</t>
  </si>
  <si>
    <t xml:space="preserve">1. Offer team overtime
2. Contingency reserves--&gt; Call freelancer
</t>
  </si>
  <si>
    <t>Weekly health and welfare check-ins to anticipate issues</t>
  </si>
  <si>
    <t>J. Smith (PM)</t>
  </si>
  <si>
    <t>Ongoing</t>
  </si>
  <si>
    <t>Organizational</t>
  </si>
  <si>
    <t>Schedule: 3 day delay</t>
  </si>
  <si>
    <t>Benefit</t>
  </si>
  <si>
    <t xml:space="preserve">Strategy Allignment </t>
  </si>
  <si>
    <t>Timeframe</t>
  </si>
  <si>
    <t>Metrics</t>
  </si>
  <si>
    <t>Assumptions</t>
  </si>
  <si>
    <t>Risks</t>
  </si>
  <si>
    <t>Activity</t>
  </si>
  <si>
    <t>ID</t>
  </si>
  <si>
    <t>Contact Info</t>
  </si>
  <si>
    <t>Role Title</t>
  </si>
  <si>
    <t>Location</t>
  </si>
  <si>
    <t>Expectations</t>
  </si>
  <si>
    <t>Influence (L/M/H)</t>
  </si>
  <si>
    <t>Internal/External</t>
  </si>
  <si>
    <t>SH Engagement</t>
  </si>
  <si>
    <t>A001</t>
  </si>
  <si>
    <t>Joe Smith</t>
  </si>
  <si>
    <t>joesmith@gmail.com</t>
  </si>
  <si>
    <t>Angel Investor</t>
  </si>
  <si>
    <t>Los Angeles/Virtual</t>
  </si>
  <si>
    <t>Information, Funding, Expertise</t>
  </si>
  <si>
    <t>H</t>
  </si>
  <si>
    <t>Internal</t>
  </si>
  <si>
    <t>Supportive</t>
  </si>
  <si>
    <t>Engagment Options</t>
  </si>
  <si>
    <t>Leading</t>
  </si>
  <si>
    <t>Neutral</t>
  </si>
  <si>
    <t>Resistant</t>
  </si>
  <si>
    <t>Unaware</t>
  </si>
  <si>
    <t>Preferred Communication Method</t>
  </si>
  <si>
    <t>Phone Call</t>
  </si>
  <si>
    <t>Communication Methods</t>
  </si>
  <si>
    <t>Phone</t>
  </si>
  <si>
    <t>Email</t>
  </si>
  <si>
    <t xml:space="preserve">Presentation </t>
  </si>
  <si>
    <t>A002</t>
  </si>
  <si>
    <t>Brian Holder</t>
  </si>
  <si>
    <t>bholder@gmail.com</t>
  </si>
  <si>
    <t>CEO</t>
  </si>
  <si>
    <t>London</t>
  </si>
  <si>
    <t>Project Management,
Mission, Vision</t>
  </si>
  <si>
    <t>Text/Messaging App</t>
  </si>
  <si>
    <t>In-person</t>
  </si>
  <si>
    <t>Frequency</t>
  </si>
  <si>
    <t>Bi-monthly</t>
  </si>
  <si>
    <t>Daily</t>
  </si>
  <si>
    <t>Hourly</t>
  </si>
  <si>
    <t>Weekly</t>
  </si>
  <si>
    <t>Monthly</t>
  </si>
  <si>
    <t>Quarterly</t>
  </si>
  <si>
    <t>Requirement</t>
  </si>
  <si>
    <t xml:space="preserve">Difficulty </t>
  </si>
  <si>
    <t>Resources</t>
  </si>
  <si>
    <t>Risk</t>
  </si>
  <si>
    <t>Value</t>
  </si>
  <si>
    <t>Skill Level</t>
  </si>
  <si>
    <t>Total Score</t>
  </si>
  <si>
    <t>Requirement X</t>
  </si>
  <si>
    <t>Requirement Y</t>
  </si>
  <si>
    <t>Requirement Z</t>
  </si>
  <si>
    <t>Requirement A</t>
  </si>
  <si>
    <t>Requirement B</t>
  </si>
  <si>
    <t>Requirement C</t>
  </si>
  <si>
    <t>Hard</t>
  </si>
  <si>
    <t>Medium</t>
  </si>
  <si>
    <t>Easy</t>
  </si>
  <si>
    <t>High</t>
  </si>
  <si>
    <t>Low</t>
  </si>
  <si>
    <t>Med</t>
  </si>
  <si>
    <t>Ranking</t>
  </si>
  <si>
    <t>Criteria Options</t>
  </si>
  <si>
    <t>Scoring</t>
  </si>
  <si>
    <t>Specific #s</t>
  </si>
  <si>
    <t>Categories</t>
  </si>
  <si>
    <t>Hybrid</t>
  </si>
  <si>
    <t>Examples</t>
  </si>
  <si>
    <t>1-5/A-Z</t>
  </si>
  <si>
    <t>$/ 1234</t>
  </si>
  <si>
    <t>L/M/H</t>
  </si>
  <si>
    <t>$100 (H)</t>
  </si>
  <si>
    <t>Classification</t>
  </si>
  <si>
    <t>Need</t>
  </si>
  <si>
    <t>Want</t>
  </si>
  <si>
    <t>Expecation</t>
  </si>
  <si>
    <t>Project Objective</t>
  </si>
  <si>
    <t>Acceptance Criteria</t>
  </si>
  <si>
    <t>Key Deliverabls</t>
  </si>
  <si>
    <t>Scope Exclusions</t>
  </si>
  <si>
    <t>Time &amp; Cost Estimate</t>
  </si>
  <si>
    <t>Constraints</t>
  </si>
  <si>
    <t>Task ID #</t>
  </si>
  <si>
    <t>Build member list</t>
  </si>
  <si>
    <t>30 people needed</t>
  </si>
  <si>
    <t>Project manager verifies list</t>
  </si>
  <si>
    <t>Member List</t>
  </si>
  <si>
    <t>Paying members only</t>
  </si>
  <si>
    <t>4 hours * $10/hour= $40</t>
  </si>
  <si>
    <t>1 admin person</t>
  </si>
  <si>
    <t>Admin person available</t>
  </si>
  <si>
    <t>Milestone ID</t>
  </si>
  <si>
    <t>Activity ID</t>
  </si>
  <si>
    <t>Events Triggered</t>
  </si>
  <si>
    <t>Expected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</si>
</sst>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i/>
      <sz val="12"/>
      <color rgb="FFFF0000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sz val="9"/>
      <color theme="0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22" fillId="0" borderId="0" applyNumberFormat="0" applyFill="0" applyBorder="0" applyAlignment="0" applyProtection="0"/>
    <xf numFmtId="44" fontId="23" fillId="0" borderId="0" applyFont="0" applyFill="0" applyBorder="0" applyAlignment="0" applyProtection="0"/>
  </cellStyleXfs>
  <cellXfs count="174">
    <xf numFmtId="0" fontId="0" fillId="0" borderId="0" xfId="0"/>
    <xf numFmtId="0" fontId="1" fillId="2" borderId="0" xfId="0" applyFont="1" applyFill="1"/>
    <xf numFmtId="14" fontId="0" fillId="0" borderId="0" xfId="0" applyNumberFormat="1"/>
    <xf numFmtId="0" fontId="0" fillId="5" borderId="0" xfId="0" applyFill="1"/>
    <xf numFmtId="0" fontId="0" fillId="5" borderId="1" xfId="0" applyFill="1" applyBorder="1"/>
    <xf numFmtId="0" fontId="2" fillId="0" borderId="0" xfId="0" applyFont="1"/>
    <xf numFmtId="0" fontId="4" fillId="4" borderId="4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0" xfId="0" applyFont="1"/>
    <xf numFmtId="0" fontId="8" fillId="9" borderId="2" xfId="0" applyFont="1" applyFill="1" applyBorder="1"/>
    <xf numFmtId="0" fontId="8" fillId="9" borderId="10" xfId="0" applyFont="1" applyFill="1" applyBorder="1"/>
    <xf numFmtId="0" fontId="8" fillId="9" borderId="3" xfId="0" applyFont="1" applyFill="1" applyBorder="1"/>
    <xf numFmtId="0" fontId="8" fillId="9" borderId="4" xfId="0" applyFont="1" applyFill="1" applyBorder="1"/>
    <xf numFmtId="0" fontId="8" fillId="9" borderId="0" xfId="0" applyFont="1" applyFill="1"/>
    <xf numFmtId="0" fontId="8" fillId="9" borderId="5" xfId="0" applyFont="1" applyFill="1" applyBorder="1"/>
    <xf numFmtId="0" fontId="8" fillId="9" borderId="8" xfId="0" applyFont="1" applyFill="1" applyBorder="1"/>
    <xf numFmtId="0" fontId="8" fillId="9" borderId="11" xfId="0" applyFont="1" applyFill="1" applyBorder="1"/>
    <xf numFmtId="0" fontId="8" fillId="9" borderId="9" xfId="0" applyFont="1" applyFill="1" applyBorder="1"/>
    <xf numFmtId="1" fontId="7" fillId="0" borderId="0" xfId="0" applyNumberFormat="1" applyFont="1" applyAlignment="1">
      <alignment horizontal="center" vertical="center"/>
    </xf>
    <xf numFmtId="164" fontId="8" fillId="9" borderId="0" xfId="0" applyNumberFormat="1" applyFont="1" applyFill="1"/>
    <xf numFmtId="164" fontId="8" fillId="9" borderId="11" xfId="0" applyNumberFormat="1" applyFont="1" applyFill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9" fillId="3" borderId="0" xfId="0" applyFont="1" applyFill="1" applyAlignment="1">
      <alignment horizontal="center"/>
    </xf>
    <xf numFmtId="0" fontId="3" fillId="0" borderId="0" xfId="0" applyFont="1"/>
    <xf numFmtId="0" fontId="12" fillId="0" borderId="0" xfId="0" applyFont="1"/>
    <xf numFmtId="0" fontId="15" fillId="0" borderId="4" xfId="0" applyFont="1" applyBorder="1" applyAlignment="1">
      <alignment horizontal="right"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right" vertical="top" wrapText="1"/>
    </xf>
    <xf numFmtId="0" fontId="12" fillId="0" borderId="5" xfId="0" applyFont="1" applyBorder="1"/>
    <xf numFmtId="0" fontId="16" fillId="0" borderId="4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6" fillId="0" borderId="17" xfId="0" applyFont="1" applyBorder="1" applyAlignment="1">
      <alignment vertical="top" wrapText="1"/>
    </xf>
    <xf numFmtId="0" fontId="16" fillId="0" borderId="15" xfId="0" applyFont="1" applyBorder="1" applyAlignment="1">
      <alignment vertical="top" wrapText="1"/>
    </xf>
    <xf numFmtId="0" fontId="12" fillId="0" borderId="15" xfId="0" applyFont="1" applyBorder="1"/>
    <xf numFmtId="0" fontId="16" fillId="0" borderId="0" xfId="0" applyFont="1" applyAlignment="1">
      <alignment horizontal="right" vertical="top" wrapText="1"/>
    </xf>
    <xf numFmtId="0" fontId="16" fillId="0" borderId="4" xfId="0" applyFont="1" applyBorder="1" applyAlignment="1">
      <alignment horizontal="left" wrapText="1"/>
    </xf>
    <xf numFmtId="0" fontId="16" fillId="0" borderId="0" xfId="0" applyFont="1" applyAlignment="1">
      <alignment wrapText="1"/>
    </xf>
    <xf numFmtId="0" fontId="16" fillId="10" borderId="18" xfId="0" applyFont="1" applyFill="1" applyBorder="1" applyAlignment="1">
      <alignment horizontal="center" vertical="top" wrapText="1"/>
    </xf>
    <xf numFmtId="0" fontId="16" fillId="10" borderId="19" xfId="0" applyFont="1" applyFill="1" applyBorder="1" applyAlignment="1">
      <alignment horizontal="center" vertical="top" wrapText="1"/>
    </xf>
    <xf numFmtId="0" fontId="16" fillId="10" borderId="20" xfId="0" applyFont="1" applyFill="1" applyBorder="1" applyAlignment="1">
      <alignment horizontal="center" vertical="top" wrapText="1"/>
    </xf>
    <xf numFmtId="0" fontId="12" fillId="0" borderId="0" xfId="0" applyFont="1" applyAlignment="1">
      <alignment vertical="top"/>
    </xf>
    <xf numFmtId="0" fontId="14" fillId="0" borderId="21" xfId="0" applyFont="1" applyBorder="1" applyAlignment="1">
      <alignment vertical="top" wrapText="1"/>
    </xf>
    <xf numFmtId="0" fontId="14" fillId="0" borderId="22" xfId="0" applyFont="1" applyBorder="1" applyAlignment="1">
      <alignment vertical="top" wrapText="1"/>
    </xf>
    <xf numFmtId="0" fontId="14" fillId="0" borderId="23" xfId="0" applyFont="1" applyBorder="1" applyAlignment="1">
      <alignment vertical="top" wrapText="1"/>
    </xf>
    <xf numFmtId="0" fontId="12" fillId="0" borderId="21" xfId="0" applyFont="1" applyBorder="1" applyAlignment="1">
      <alignment wrapText="1"/>
    </xf>
    <xf numFmtId="0" fontId="12" fillId="0" borderId="22" xfId="0" applyFont="1" applyBorder="1" applyAlignment="1">
      <alignment wrapText="1"/>
    </xf>
    <xf numFmtId="0" fontId="12" fillId="0" borderId="23" xfId="0" applyFont="1" applyBorder="1" applyAlignment="1">
      <alignment wrapText="1"/>
    </xf>
    <xf numFmtId="0" fontId="12" fillId="0" borderId="24" xfId="0" applyFont="1" applyBorder="1" applyAlignment="1">
      <alignment wrapText="1"/>
    </xf>
    <xf numFmtId="0" fontId="12" fillId="0" borderId="25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0" fillId="11" borderId="0" xfId="0" applyFill="1"/>
    <xf numFmtId="0" fontId="0" fillId="11" borderId="22" xfId="0" applyFill="1" applyBorder="1"/>
    <xf numFmtId="0" fontId="11" fillId="12" borderId="29" xfId="0" applyFont="1" applyFill="1" applyBorder="1" applyAlignment="1">
      <alignment horizontal="center" vertical="center"/>
    </xf>
    <xf numFmtId="0" fontId="11" fillId="12" borderId="30" xfId="0" applyFont="1" applyFill="1" applyBorder="1" applyAlignment="1">
      <alignment horizontal="center" vertical="center" wrapText="1"/>
    </xf>
    <xf numFmtId="0" fontId="11" fillId="12" borderId="30" xfId="0" applyFont="1" applyFill="1" applyBorder="1" applyAlignment="1">
      <alignment horizontal="center" vertical="center"/>
    </xf>
    <xf numFmtId="0" fontId="0" fillId="0" borderId="22" xfId="0" applyBorder="1"/>
    <xf numFmtId="6" fontId="0" fillId="0" borderId="22" xfId="0" applyNumberFormat="1" applyBorder="1"/>
    <xf numFmtId="14" fontId="0" fillId="0" borderId="22" xfId="0" applyNumberFormat="1" applyBorder="1"/>
    <xf numFmtId="0" fontId="0" fillId="0" borderId="22" xfId="0" applyBorder="1" applyAlignment="1">
      <alignment horizontal="right"/>
    </xf>
    <xf numFmtId="0" fontId="11" fillId="12" borderId="22" xfId="0" applyFont="1" applyFill="1" applyBorder="1" applyAlignment="1">
      <alignment horizontal="center"/>
    </xf>
    <xf numFmtId="6" fontId="11" fillId="12" borderId="22" xfId="0" applyNumberFormat="1" applyFont="1" applyFill="1" applyBorder="1" applyAlignment="1">
      <alignment horizontal="center"/>
    </xf>
    <xf numFmtId="14" fontId="11" fillId="12" borderId="22" xfId="0" applyNumberFormat="1" applyFont="1" applyFill="1" applyBorder="1" applyAlignment="1">
      <alignment horizontal="center"/>
    </xf>
    <xf numFmtId="0" fontId="10" fillId="2" borderId="0" xfId="0" applyFont="1" applyFill="1" applyAlignment="1">
      <alignment vertical="center"/>
    </xf>
    <xf numFmtId="0" fontId="0" fillId="2" borderId="0" xfId="0" applyFill="1"/>
    <xf numFmtId="0" fontId="11" fillId="12" borderId="31" xfId="0" applyFont="1" applyFill="1" applyBorder="1" applyAlignment="1">
      <alignment horizontal="center" vertical="center"/>
    </xf>
    <xf numFmtId="0" fontId="0" fillId="0" borderId="27" xfId="0" applyBorder="1"/>
    <xf numFmtId="0" fontId="11" fillId="12" borderId="27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12" borderId="29" xfId="0" applyFill="1" applyBorder="1" applyAlignment="1">
      <alignment horizontal="center" vertical="center"/>
    </xf>
    <xf numFmtId="0" fontId="0" fillId="12" borderId="22" xfId="0" applyFill="1" applyBorder="1" applyAlignment="1">
      <alignment horizontal="center"/>
    </xf>
    <xf numFmtId="0" fontId="17" fillId="4" borderId="22" xfId="0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6" borderId="0" xfId="0" applyFill="1"/>
    <xf numFmtId="0" fontId="0" fillId="3" borderId="0" xfId="0" applyFill="1"/>
    <xf numFmtId="0" fontId="0" fillId="7" borderId="0" xfId="0" applyFill="1"/>
    <xf numFmtId="0" fontId="0" fillId="13" borderId="0" xfId="0" applyFill="1"/>
    <xf numFmtId="0" fontId="0" fillId="4" borderId="0" xfId="0" applyFill="1"/>
    <xf numFmtId="0" fontId="0" fillId="4" borderId="0" xfId="0" applyFill="1" applyAlignment="1">
      <alignment wrapText="1"/>
    </xf>
    <xf numFmtId="0" fontId="0" fillId="6" borderId="31" xfId="0" applyFill="1" applyBorder="1"/>
    <xf numFmtId="0" fontId="0" fillId="3" borderId="31" xfId="0" applyFill="1" applyBorder="1"/>
    <xf numFmtId="0" fontId="0" fillId="7" borderId="31" xfId="0" applyFill="1" applyBorder="1"/>
    <xf numFmtId="0" fontId="0" fillId="13" borderId="31" xfId="0" applyFill="1" applyBorder="1"/>
    <xf numFmtId="0" fontId="0" fillId="4" borderId="31" xfId="0" applyFill="1" applyBorder="1"/>
    <xf numFmtId="0" fontId="18" fillId="0" borderId="0" xfId="0" applyFont="1"/>
    <xf numFmtId="0" fontId="18" fillId="0" borderId="31" xfId="0" applyFont="1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11" xfId="0" applyBorder="1"/>
    <xf numFmtId="0" fontId="0" fillId="0" borderId="9" xfId="0" applyBorder="1"/>
    <xf numFmtId="0" fontId="10" fillId="2" borderId="3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7" fillId="2" borderId="0" xfId="0" applyFont="1" applyFill="1"/>
    <xf numFmtId="0" fontId="20" fillId="0" borderId="0" xfId="0" applyFont="1"/>
    <xf numFmtId="0" fontId="10" fillId="4" borderId="1" xfId="0" applyFont="1" applyFill="1" applyBorder="1"/>
    <xf numFmtId="0" fontId="11" fillId="0" borderId="0" xfId="0" applyFont="1"/>
    <xf numFmtId="0" fontId="17" fillId="2" borderId="0" xfId="0" applyFont="1" applyFill="1" applyAlignment="1">
      <alignment vertical="center"/>
    </xf>
    <xf numFmtId="0" fontId="17" fillId="2" borderId="0" xfId="0" applyFont="1" applyFill="1" applyAlignment="1">
      <alignment vertical="center" wrapText="1"/>
    </xf>
    <xf numFmtId="0" fontId="21" fillId="4" borderId="4" xfId="0" applyFont="1" applyFill="1" applyBorder="1" applyAlignment="1">
      <alignment vertical="center"/>
    </xf>
    <xf numFmtId="0" fontId="21" fillId="2" borderId="0" xfId="0" applyFont="1" applyFill="1" applyAlignment="1">
      <alignment vertical="center"/>
    </xf>
    <xf numFmtId="0" fontId="21" fillId="4" borderId="0" xfId="0" applyFont="1" applyFill="1" applyAlignment="1">
      <alignment vertical="center"/>
    </xf>
    <xf numFmtId="0" fontId="21" fillId="2" borderId="5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9" fontId="0" fillId="0" borderId="0" xfId="0" applyNumberFormat="1"/>
    <xf numFmtId="0" fontId="0" fillId="5" borderId="5" xfId="0" applyFill="1" applyBorder="1"/>
    <xf numFmtId="0" fontId="10" fillId="14" borderId="2" xfId="0" applyFont="1" applyFill="1" applyBorder="1" applyAlignment="1">
      <alignment vertical="center" wrapText="1"/>
    </xf>
    <xf numFmtId="0" fontId="10" fillId="14" borderId="10" xfId="0" applyFont="1" applyFill="1" applyBorder="1" applyAlignment="1">
      <alignment vertical="center" wrapText="1"/>
    </xf>
    <xf numFmtId="0" fontId="0" fillId="0" borderId="15" xfId="0" applyBorder="1"/>
    <xf numFmtId="0" fontId="10" fillId="14" borderId="22" xfId="0" applyFont="1" applyFill="1" applyBorder="1" applyAlignment="1">
      <alignment vertical="center" wrapText="1"/>
    </xf>
    <xf numFmtId="0" fontId="22" fillId="0" borderId="22" xfId="1" applyBorder="1" applyAlignment="1">
      <alignment wrapText="1"/>
    </xf>
    <xf numFmtId="9" fontId="0" fillId="0" borderId="22" xfId="0" applyNumberFormat="1" applyBorder="1"/>
    <xf numFmtId="0" fontId="0" fillId="0" borderId="22" xfId="0" applyBorder="1" applyAlignment="1">
      <alignment wrapText="1"/>
    </xf>
    <xf numFmtId="0" fontId="11" fillId="15" borderId="22" xfId="0" applyFont="1" applyFill="1" applyBorder="1"/>
    <xf numFmtId="0" fontId="22" fillId="0" borderId="22" xfId="1" applyBorder="1"/>
    <xf numFmtId="0" fontId="10" fillId="14" borderId="30" xfId="0" applyFont="1" applyFill="1" applyBorder="1" applyAlignment="1">
      <alignment vertical="center" wrapText="1"/>
    </xf>
    <xf numFmtId="0" fontId="10" fillId="16" borderId="22" xfId="0" applyFont="1" applyFill="1" applyBorder="1" applyAlignment="1">
      <alignment vertical="center" wrapText="1"/>
    </xf>
    <xf numFmtId="0" fontId="24" fillId="0" borderId="22" xfId="1" applyFont="1" applyBorder="1" applyAlignment="1">
      <alignment wrapText="1"/>
    </xf>
    <xf numFmtId="0" fontId="24" fillId="0" borderId="22" xfId="1" applyFont="1" applyBorder="1"/>
    <xf numFmtId="0" fontId="24" fillId="0" borderId="22" xfId="0" applyFont="1" applyBorder="1"/>
    <xf numFmtId="1" fontId="0" fillId="0" borderId="22" xfId="0" applyNumberFormat="1" applyBorder="1"/>
    <xf numFmtId="44" fontId="0" fillId="0" borderId="22" xfId="2" applyFont="1" applyBorder="1"/>
    <xf numFmtId="0" fontId="10" fillId="16" borderId="22" xfId="0" applyFont="1" applyFill="1" applyBorder="1"/>
    <xf numFmtId="0" fontId="11" fillId="17" borderId="22" xfId="0" applyFont="1" applyFill="1" applyBorder="1"/>
    <xf numFmtId="0" fontId="10" fillId="0" borderId="22" xfId="0" applyFont="1" applyBorder="1"/>
    <xf numFmtId="0" fontId="1" fillId="2" borderId="0" xfId="0" applyFont="1" applyFill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center"/>
    </xf>
    <xf numFmtId="0" fontId="16" fillId="0" borderId="15" xfId="0" applyFont="1" applyBorder="1" applyAlignment="1">
      <alignment wrapText="1"/>
    </xf>
    <xf numFmtId="0" fontId="12" fillId="0" borderId="15" xfId="0" applyFont="1" applyBorder="1" applyAlignment="1">
      <alignment wrapText="1"/>
    </xf>
    <xf numFmtId="0" fontId="12" fillId="0" borderId="15" xfId="0" applyFont="1" applyBorder="1"/>
    <xf numFmtId="0" fontId="12" fillId="0" borderId="16" xfId="0" applyFont="1" applyBorder="1"/>
    <xf numFmtId="49" fontId="13" fillId="10" borderId="12" xfId="0" applyNumberFormat="1" applyFont="1" applyFill="1" applyBorder="1" applyAlignment="1">
      <alignment horizontal="center" vertical="center" wrapText="1"/>
    </xf>
    <xf numFmtId="49" fontId="13" fillId="10" borderId="13" xfId="0" applyNumberFormat="1" applyFont="1" applyFill="1" applyBorder="1" applyAlignment="1">
      <alignment horizontal="center" vertical="center" wrapText="1"/>
    </xf>
    <xf numFmtId="49" fontId="13" fillId="10" borderId="14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6" fillId="0" borderId="15" xfId="0" applyFont="1" applyBorder="1" applyAlignment="1">
      <alignment vertical="top" wrapText="1"/>
    </xf>
    <xf numFmtId="0" fontId="0" fillId="11" borderId="27" xfId="0" applyFill="1" applyBorder="1"/>
    <xf numFmtId="0" fontId="0" fillId="11" borderId="28" xfId="0" applyFill="1" applyBorder="1"/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 wrapText="1"/>
    </xf>
    <xf numFmtId="0" fontId="5" fillId="6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bholder@gmail.com" TargetMode="External"/><Relationship Id="rId1" Type="http://schemas.openxmlformats.org/officeDocument/2006/relationships/hyperlink" Target="mailto:joesmith@gmail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bholder@gmail.com" TargetMode="External"/><Relationship Id="rId1" Type="http://schemas.openxmlformats.org/officeDocument/2006/relationships/hyperlink" Target="mailto:joesmith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oesmith@gmail.co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B53EB-2C2E-4598-965E-D5496DAD7582}">
  <dimension ref="A1:H20"/>
  <sheetViews>
    <sheetView tabSelected="1" zoomScale="130" zoomScaleNormal="130" workbookViewId="0">
      <selection activeCell="C19" sqref="C19"/>
    </sheetView>
  </sheetViews>
  <sheetFormatPr defaultRowHeight="14.25" x14ac:dyDescent="0.45"/>
  <cols>
    <col min="1" max="1" width="13.6640625" bestFit="1" customWidth="1"/>
    <col min="2" max="2" width="11.86328125" bestFit="1" customWidth="1"/>
    <col min="3" max="3" width="18.46484375" customWidth="1"/>
    <col min="4" max="4" width="12.3984375" customWidth="1"/>
    <col min="5" max="5" width="21.33203125" customWidth="1"/>
    <col min="6" max="6" width="17.86328125" bestFit="1" customWidth="1"/>
    <col min="7" max="7" width="15.33203125" bestFit="1" customWidth="1"/>
    <col min="8" max="8" width="14.59765625" bestFit="1" customWidth="1"/>
  </cols>
  <sheetData>
    <row r="1" spans="1:8" x14ac:dyDescent="0.45">
      <c r="A1" s="134" t="s">
        <v>209</v>
      </c>
      <c r="B1" s="134" t="s">
        <v>210</v>
      </c>
      <c r="C1" s="134" t="s">
        <v>103</v>
      </c>
      <c r="D1" s="134" t="s">
        <v>211</v>
      </c>
      <c r="E1" s="134" t="s">
        <v>212</v>
      </c>
      <c r="F1" s="134" t="s">
        <v>213</v>
      </c>
      <c r="G1" s="134" t="s">
        <v>214</v>
      </c>
      <c r="H1" s="134" t="s">
        <v>215</v>
      </c>
    </row>
    <row r="2" spans="1:8" x14ac:dyDescent="0.45">
      <c r="A2" s="69" t="s">
        <v>216</v>
      </c>
      <c r="B2" s="69">
        <v>3</v>
      </c>
      <c r="C2" s="135">
        <v>2</v>
      </c>
      <c r="D2" s="138">
        <v>3</v>
      </c>
      <c r="E2" s="69">
        <v>3</v>
      </c>
      <c r="F2" s="130">
        <v>3</v>
      </c>
      <c r="G2" s="130">
        <v>2</v>
      </c>
      <c r="H2" s="130">
        <v>16</v>
      </c>
    </row>
    <row r="3" spans="1:8" x14ac:dyDescent="0.45">
      <c r="A3" s="69" t="s">
        <v>217</v>
      </c>
      <c r="B3" s="69">
        <v>3</v>
      </c>
      <c r="C3" s="136">
        <v>1</v>
      </c>
      <c r="D3" s="69">
        <v>3</v>
      </c>
      <c r="E3" s="69">
        <v>3</v>
      </c>
      <c r="F3" s="130">
        <v>3</v>
      </c>
      <c r="G3" s="69">
        <v>3</v>
      </c>
      <c r="H3" s="69">
        <v>16</v>
      </c>
    </row>
    <row r="4" spans="1:8" x14ac:dyDescent="0.45">
      <c r="A4" s="69" t="s">
        <v>218</v>
      </c>
      <c r="B4" s="69">
        <v>1</v>
      </c>
      <c r="C4" s="137">
        <v>3</v>
      </c>
      <c r="D4" s="69">
        <v>2</v>
      </c>
      <c r="E4" s="69">
        <v>2</v>
      </c>
      <c r="F4" s="69">
        <v>2</v>
      </c>
      <c r="G4" s="69">
        <v>2</v>
      </c>
      <c r="H4" s="69">
        <v>12</v>
      </c>
    </row>
    <row r="5" spans="1:8" x14ac:dyDescent="0.45">
      <c r="B5" s="69"/>
      <c r="C5" s="69"/>
      <c r="D5" s="69"/>
      <c r="E5" s="69"/>
      <c r="F5" s="69"/>
      <c r="G5" s="69"/>
      <c r="H5" s="140" t="s">
        <v>228</v>
      </c>
    </row>
    <row r="6" spans="1:8" x14ac:dyDescent="0.45">
      <c r="A6" s="69" t="s">
        <v>219</v>
      </c>
      <c r="B6" s="69" t="s">
        <v>222</v>
      </c>
      <c r="C6" s="139">
        <v>200</v>
      </c>
      <c r="D6" s="69">
        <v>3</v>
      </c>
      <c r="E6" s="69" t="s">
        <v>225</v>
      </c>
      <c r="F6" s="69" t="s">
        <v>225</v>
      </c>
      <c r="G6" s="69" t="s">
        <v>223</v>
      </c>
      <c r="H6" s="69">
        <v>3</v>
      </c>
    </row>
    <row r="7" spans="1:8" x14ac:dyDescent="0.45">
      <c r="A7" s="69" t="s">
        <v>220</v>
      </c>
      <c r="B7" s="69" t="s">
        <v>223</v>
      </c>
      <c r="C7" s="139">
        <v>100</v>
      </c>
      <c r="D7" s="69">
        <v>3</v>
      </c>
      <c r="E7" s="69" t="s">
        <v>223</v>
      </c>
      <c r="F7" s="69" t="s">
        <v>227</v>
      </c>
      <c r="G7" s="69" t="s">
        <v>225</v>
      </c>
      <c r="H7" s="69">
        <v>2</v>
      </c>
    </row>
    <row r="8" spans="1:8" x14ac:dyDescent="0.45">
      <c r="A8" s="69" t="s">
        <v>221</v>
      </c>
      <c r="B8" s="69" t="s">
        <v>224</v>
      </c>
      <c r="C8" s="139">
        <v>300</v>
      </c>
      <c r="D8" s="69">
        <v>2</v>
      </c>
      <c r="E8" s="69" t="s">
        <v>226</v>
      </c>
      <c r="F8" s="69" t="s">
        <v>226</v>
      </c>
      <c r="G8" s="69" t="s">
        <v>223</v>
      </c>
      <c r="H8" s="69">
        <v>1</v>
      </c>
    </row>
    <row r="9" spans="1:8" x14ac:dyDescent="0.45">
      <c r="A9" s="69"/>
      <c r="B9" s="69"/>
      <c r="C9" s="69"/>
      <c r="D9" s="69"/>
      <c r="E9" s="69"/>
      <c r="F9" s="69"/>
      <c r="G9" s="69"/>
      <c r="H9" s="69"/>
    </row>
    <row r="10" spans="1:8" x14ac:dyDescent="0.45">
      <c r="A10" s="69"/>
      <c r="B10" s="69"/>
      <c r="C10" s="69"/>
      <c r="D10" s="69"/>
      <c r="E10" s="69"/>
      <c r="F10" s="69"/>
      <c r="G10" s="69"/>
      <c r="H10" s="69"/>
    </row>
    <row r="11" spans="1:8" x14ac:dyDescent="0.45">
      <c r="A11" s="69"/>
      <c r="B11" s="69"/>
      <c r="C11" s="69"/>
      <c r="D11" s="69"/>
      <c r="E11" s="69"/>
      <c r="F11" s="69"/>
      <c r="G11" s="69"/>
      <c r="H11" s="69"/>
    </row>
    <row r="12" spans="1:8" x14ac:dyDescent="0.45">
      <c r="A12" s="69"/>
      <c r="B12" s="69"/>
      <c r="C12" s="69"/>
      <c r="D12" s="69"/>
      <c r="E12" s="69"/>
      <c r="F12" s="69"/>
      <c r="G12" s="69"/>
      <c r="H12" s="69"/>
    </row>
    <row r="13" spans="1:8" x14ac:dyDescent="0.45">
      <c r="A13" s="69"/>
      <c r="B13" s="69"/>
      <c r="C13" s="69"/>
      <c r="D13" s="69"/>
      <c r="E13" s="69"/>
      <c r="F13" s="69"/>
      <c r="G13" s="69"/>
      <c r="H13" s="69"/>
    </row>
    <row r="15" spans="1:8" x14ac:dyDescent="0.45">
      <c r="A15" s="141" t="s">
        <v>229</v>
      </c>
      <c r="B15" s="141" t="s">
        <v>234</v>
      </c>
      <c r="C15" s="141" t="s">
        <v>239</v>
      </c>
    </row>
    <row r="16" spans="1:8" x14ac:dyDescent="0.45">
      <c r="A16" s="69" t="s">
        <v>228</v>
      </c>
      <c r="B16" s="69" t="s">
        <v>235</v>
      </c>
      <c r="C16" s="69" t="s">
        <v>240</v>
      </c>
    </row>
    <row r="17" spans="1:3" x14ac:dyDescent="0.45">
      <c r="A17" s="69" t="s">
        <v>230</v>
      </c>
      <c r="B17" s="69" t="s">
        <v>235</v>
      </c>
      <c r="C17" s="69" t="s">
        <v>241</v>
      </c>
    </row>
    <row r="18" spans="1:3" x14ac:dyDescent="0.45">
      <c r="A18" s="69" t="s">
        <v>231</v>
      </c>
      <c r="B18" s="69" t="s">
        <v>236</v>
      </c>
      <c r="C18" s="69" t="s">
        <v>242</v>
      </c>
    </row>
    <row r="19" spans="1:3" x14ac:dyDescent="0.45">
      <c r="A19" s="69" t="s">
        <v>232</v>
      </c>
      <c r="B19" s="69" t="s">
        <v>237</v>
      </c>
      <c r="C19" s="69"/>
    </row>
    <row r="20" spans="1:3" x14ac:dyDescent="0.45">
      <c r="A20" s="69" t="s">
        <v>233</v>
      </c>
      <c r="B20" s="69" t="s">
        <v>238</v>
      </c>
      <c r="C20" s="69"/>
    </row>
  </sheetData>
  <hyperlinks>
    <hyperlink ref="C2" r:id="rId1" display="joesmith@gmail.com" xr:uid="{1687F1B7-2933-453A-8B63-F19970A5056C}"/>
    <hyperlink ref="C3" r:id="rId2" display="bholder@gmail.com" xr:uid="{A92A5D55-DA1B-4454-A489-336D7EDC326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"/>
  <sheetViews>
    <sheetView topLeftCell="A4" workbookViewId="0">
      <selection activeCell="C16" sqref="C16"/>
    </sheetView>
  </sheetViews>
  <sheetFormatPr defaultRowHeight="14.25" x14ac:dyDescent="0.45"/>
  <cols>
    <col min="1" max="1" width="20.1328125" bestFit="1" customWidth="1"/>
    <col min="2" max="3" width="20.73046875" customWidth="1"/>
    <col min="4" max="4" width="10.3984375" bestFit="1" customWidth="1"/>
    <col min="5" max="5" width="25.73046875" customWidth="1"/>
  </cols>
  <sheetData>
    <row r="1" spans="1:5" x14ac:dyDescent="0.45">
      <c r="A1" s="3" t="s">
        <v>27</v>
      </c>
      <c r="B1" s="3">
        <v>25000</v>
      </c>
      <c r="C1" s="3" t="s">
        <v>38</v>
      </c>
    </row>
    <row r="2" spans="1:5" ht="14.65" thickBot="1" x14ac:dyDescent="0.5">
      <c r="A2" s="4" t="s">
        <v>28</v>
      </c>
      <c r="B2" s="4">
        <f>SUM(C7:C20)</f>
        <v>10200</v>
      </c>
      <c r="C2" s="4" t="s">
        <v>38</v>
      </c>
    </row>
    <row r="3" spans="1:5" ht="14.65" thickTop="1" x14ac:dyDescent="0.45">
      <c r="A3" s="3" t="s">
        <v>39</v>
      </c>
      <c r="B3" s="3">
        <f>B1-B2</f>
        <v>14800</v>
      </c>
      <c r="C3" s="3" t="s">
        <v>38</v>
      </c>
    </row>
    <row r="5" spans="1:5" x14ac:dyDescent="0.45">
      <c r="A5" s="1" t="s">
        <v>29</v>
      </c>
    </row>
    <row r="6" spans="1:5" s="113" customFormat="1" ht="14.65" thickBot="1" x14ac:dyDescent="0.5">
      <c r="A6" s="112" t="s">
        <v>30</v>
      </c>
      <c r="B6" s="112" t="s">
        <v>31</v>
      </c>
      <c r="C6" s="112" t="s">
        <v>32</v>
      </c>
      <c r="D6" s="112" t="s">
        <v>33</v>
      </c>
      <c r="E6" s="112" t="s">
        <v>34</v>
      </c>
    </row>
    <row r="7" spans="1:5" ht="14.65" thickTop="1" x14ac:dyDescent="0.45">
      <c r="A7" t="s">
        <v>35</v>
      </c>
      <c r="B7">
        <v>10000</v>
      </c>
    </row>
    <row r="8" spans="1:5" x14ac:dyDescent="0.45">
      <c r="A8" t="s">
        <v>35</v>
      </c>
      <c r="C8">
        <v>5000</v>
      </c>
      <c r="D8" s="2">
        <v>40544</v>
      </c>
      <c r="E8" t="s">
        <v>37</v>
      </c>
    </row>
    <row r="9" spans="1:5" x14ac:dyDescent="0.45">
      <c r="A9" t="s">
        <v>35</v>
      </c>
      <c r="C9">
        <v>5000</v>
      </c>
      <c r="D9" s="2">
        <v>40889</v>
      </c>
      <c r="E9" t="s">
        <v>36</v>
      </c>
    </row>
    <row r="10" spans="1:5" x14ac:dyDescent="0.45">
      <c r="A10" t="s">
        <v>40</v>
      </c>
      <c r="B10">
        <v>1000</v>
      </c>
      <c r="C10">
        <v>200</v>
      </c>
      <c r="D10" s="2">
        <v>40604</v>
      </c>
      <c r="E10" t="s">
        <v>41</v>
      </c>
    </row>
  </sheetData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22"/>
  <sheetViews>
    <sheetView workbookViewId="0">
      <selection activeCell="E27" sqref="E27"/>
    </sheetView>
  </sheetViews>
  <sheetFormatPr defaultRowHeight="14.25" x14ac:dyDescent="0.45"/>
  <cols>
    <col min="1" max="1" width="15.73046875" customWidth="1"/>
    <col min="2" max="2" width="13.86328125" customWidth="1"/>
    <col min="3" max="3" width="10.86328125" customWidth="1"/>
    <col min="4" max="4" width="12.1328125" customWidth="1"/>
    <col min="5" max="5" width="5.3984375" bestFit="1" customWidth="1"/>
    <col min="6" max="6" width="4.86328125" bestFit="1" customWidth="1"/>
    <col min="7" max="7" width="5.3984375" bestFit="1" customWidth="1"/>
    <col min="8" max="8" width="4.86328125" bestFit="1" customWidth="1"/>
    <col min="9" max="9" width="5.3984375" bestFit="1" customWidth="1"/>
    <col min="10" max="10" width="4.86328125" bestFit="1" customWidth="1"/>
    <col min="11" max="11" width="5.3984375" bestFit="1" customWidth="1"/>
    <col min="12" max="12" width="4.86328125" bestFit="1" customWidth="1"/>
    <col min="13" max="13" width="5.86328125" bestFit="1" customWidth="1"/>
    <col min="14" max="14" width="4.86328125" bestFit="1" customWidth="1"/>
    <col min="15" max="15" width="5.86328125" bestFit="1" customWidth="1"/>
    <col min="16" max="16" width="4.86328125" bestFit="1" customWidth="1"/>
    <col min="17" max="17" width="5.86328125" bestFit="1" customWidth="1"/>
    <col min="18" max="18" width="4.86328125" bestFit="1" customWidth="1"/>
    <col min="19" max="19" width="5.86328125" bestFit="1" customWidth="1"/>
    <col min="20" max="20" width="4.86328125" bestFit="1" customWidth="1"/>
    <col min="21" max="21" width="5.86328125" bestFit="1" customWidth="1"/>
    <col min="22" max="22" width="4.86328125" bestFit="1" customWidth="1"/>
    <col min="23" max="23" width="6.59765625" bestFit="1" customWidth="1"/>
    <col min="24" max="24" width="4.86328125" bestFit="1" customWidth="1"/>
    <col min="25" max="25" width="5.3984375" bestFit="1" customWidth="1"/>
    <col min="26" max="26" width="4.86328125" bestFit="1" customWidth="1"/>
    <col min="27" max="27" width="5.3984375" bestFit="1" customWidth="1"/>
    <col min="28" max="28" width="4.86328125" bestFit="1" customWidth="1"/>
  </cols>
  <sheetData>
    <row r="1" spans="1:28" s="13" customFormat="1" ht="13.15" x14ac:dyDescent="0.4">
      <c r="A1" s="20" t="s">
        <v>44</v>
      </c>
    </row>
    <row r="2" spans="1:28" s="13" customFormat="1" ht="13.5" thickBot="1" x14ac:dyDescent="0.45"/>
    <row r="3" spans="1:28" s="13" customFormat="1" ht="13.15" x14ac:dyDescent="0.4">
      <c r="A3" s="21" t="s">
        <v>49</v>
      </c>
      <c r="B3" s="22"/>
      <c r="C3" s="22"/>
      <c r="D3" s="23"/>
    </row>
    <row r="4" spans="1:28" s="13" customFormat="1" ht="13.15" x14ac:dyDescent="0.4">
      <c r="A4" s="24" t="s">
        <v>50</v>
      </c>
      <c r="B4" s="25"/>
      <c r="C4" s="25">
        <f>COUNTA(A11:A21)</f>
        <v>3</v>
      </c>
      <c r="D4" s="26"/>
    </row>
    <row r="5" spans="1:28" s="13" customFormat="1" ht="13.15" x14ac:dyDescent="0.4">
      <c r="A5" s="24" t="s">
        <v>51</v>
      </c>
      <c r="B5" s="25"/>
      <c r="C5" s="31">
        <f>SUM(C11:C21)/7.5</f>
        <v>18.8</v>
      </c>
      <c r="D5" s="26"/>
    </row>
    <row r="6" spans="1:28" s="13" customFormat="1" ht="13.5" thickBot="1" x14ac:dyDescent="0.45">
      <c r="A6" s="27" t="s">
        <v>52</v>
      </c>
      <c r="B6" s="28"/>
      <c r="C6" s="32">
        <f>SUM(D11:D21)/7.5</f>
        <v>18.133333333333333</v>
      </c>
      <c r="D6" s="29"/>
    </row>
    <row r="7" spans="1:28" ht="14.65" thickBot="1" x14ac:dyDescent="0.5">
      <c r="A7" s="8"/>
      <c r="B7" s="8"/>
      <c r="C7" s="8"/>
      <c r="D7" s="8"/>
    </row>
    <row r="8" spans="1:28" x14ac:dyDescent="0.45">
      <c r="A8" s="5"/>
      <c r="B8" s="5"/>
      <c r="C8" s="5"/>
      <c r="D8" s="5"/>
      <c r="E8" s="145" t="s">
        <v>13</v>
      </c>
      <c r="F8" s="146"/>
      <c r="G8" s="146"/>
      <c r="H8" s="172"/>
      <c r="I8" s="147" t="s">
        <v>14</v>
      </c>
      <c r="J8" s="148"/>
      <c r="K8" s="148"/>
      <c r="L8" s="173"/>
      <c r="M8" s="149" t="s">
        <v>15</v>
      </c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69"/>
      <c r="Y8" s="151" t="s">
        <v>16</v>
      </c>
      <c r="Z8" s="152"/>
      <c r="AA8" s="152"/>
      <c r="AB8" s="168"/>
    </row>
    <row r="9" spans="1:28" x14ac:dyDescent="0.45">
      <c r="A9" s="5"/>
      <c r="B9" s="5"/>
      <c r="C9" s="5"/>
      <c r="D9" s="5"/>
      <c r="E9" s="170" t="s">
        <v>1</v>
      </c>
      <c r="F9" s="166"/>
      <c r="G9" s="166" t="s">
        <v>2</v>
      </c>
      <c r="H9" s="166"/>
      <c r="I9" s="166" t="s">
        <v>3</v>
      </c>
      <c r="J9" s="166"/>
      <c r="K9" s="166" t="s">
        <v>4</v>
      </c>
      <c r="L9" s="166"/>
      <c r="M9" s="170" t="s">
        <v>5</v>
      </c>
      <c r="N9" s="166"/>
      <c r="O9" s="171" t="s">
        <v>6</v>
      </c>
      <c r="P9" s="171"/>
      <c r="Q9" s="166" t="s">
        <v>7</v>
      </c>
      <c r="R9" s="166"/>
      <c r="S9" s="166" t="s">
        <v>8</v>
      </c>
      <c r="T9" s="166"/>
      <c r="U9" s="166" t="s">
        <v>9</v>
      </c>
      <c r="V9" s="166"/>
      <c r="W9" s="166" t="s">
        <v>10</v>
      </c>
      <c r="X9" s="167"/>
      <c r="Y9" s="166" t="s">
        <v>9</v>
      </c>
      <c r="Z9" s="166"/>
      <c r="AA9" s="166" t="s">
        <v>10</v>
      </c>
      <c r="AB9" s="167"/>
    </row>
    <row r="10" spans="1:28" s="120" customFormat="1" ht="22.5" customHeight="1" x14ac:dyDescent="0.45">
      <c r="A10" s="114" t="s">
        <v>43</v>
      </c>
      <c r="B10" s="114" t="s">
        <v>0</v>
      </c>
      <c r="C10" s="115" t="s">
        <v>47</v>
      </c>
      <c r="D10" s="115" t="s">
        <v>48</v>
      </c>
      <c r="E10" s="116" t="s">
        <v>45</v>
      </c>
      <c r="F10" s="117" t="s">
        <v>46</v>
      </c>
      <c r="G10" s="118" t="s">
        <v>45</v>
      </c>
      <c r="H10" s="119" t="s">
        <v>46</v>
      </c>
      <c r="I10" s="116" t="s">
        <v>45</v>
      </c>
      <c r="J10" s="117" t="s">
        <v>46</v>
      </c>
      <c r="K10" s="118" t="s">
        <v>45</v>
      </c>
      <c r="L10" s="119" t="s">
        <v>46</v>
      </c>
      <c r="M10" s="116" t="s">
        <v>45</v>
      </c>
      <c r="N10" s="117" t="s">
        <v>46</v>
      </c>
      <c r="O10" s="118" t="s">
        <v>45</v>
      </c>
      <c r="P10" s="119" t="s">
        <v>46</v>
      </c>
      <c r="Q10" s="116" t="s">
        <v>45</v>
      </c>
      <c r="R10" s="117" t="s">
        <v>46</v>
      </c>
      <c r="S10" s="118" t="s">
        <v>45</v>
      </c>
      <c r="T10" s="119" t="s">
        <v>46</v>
      </c>
      <c r="U10" s="116" t="s">
        <v>45</v>
      </c>
      <c r="V10" s="117" t="s">
        <v>46</v>
      </c>
      <c r="W10" s="116" t="s">
        <v>45</v>
      </c>
      <c r="X10" s="117" t="s">
        <v>46</v>
      </c>
      <c r="Y10" s="116" t="s">
        <v>45</v>
      </c>
      <c r="Z10" s="117" t="s">
        <v>46</v>
      </c>
      <c r="AA10" s="118" t="s">
        <v>45</v>
      </c>
      <c r="AB10" s="119" t="s">
        <v>46</v>
      </c>
    </row>
    <row r="11" spans="1:28" s="12" customFormat="1" ht="13.15" x14ac:dyDescent="0.4">
      <c r="A11" s="9" t="s">
        <v>17</v>
      </c>
      <c r="B11" s="9" t="s">
        <v>42</v>
      </c>
      <c r="C11" s="9">
        <f>SUM(E11,G11,I11,K11,M11,O11,Q11,S11,U11,W11,Y11,AA11)</f>
        <v>141</v>
      </c>
      <c r="D11" s="30">
        <f>SUM(F11,H11,J11,L11,N11,P11,R11,T11,V11,X11,Z11,AB11)</f>
        <v>136</v>
      </c>
      <c r="E11" s="10">
        <v>5</v>
      </c>
      <c r="F11" s="9">
        <v>0</v>
      </c>
      <c r="G11" s="9">
        <v>0</v>
      </c>
      <c r="H11" s="11">
        <v>0</v>
      </c>
      <c r="I11" s="9">
        <v>5</v>
      </c>
      <c r="J11" s="9">
        <v>6</v>
      </c>
      <c r="K11" s="9">
        <v>5</v>
      </c>
      <c r="L11" s="11">
        <v>5</v>
      </c>
      <c r="M11" s="10">
        <v>10</v>
      </c>
      <c r="N11" s="9">
        <v>15</v>
      </c>
      <c r="O11" s="9">
        <v>5</v>
      </c>
      <c r="P11" s="9">
        <v>0</v>
      </c>
      <c r="Q11" s="9">
        <v>20</v>
      </c>
      <c r="R11" s="9">
        <v>10</v>
      </c>
      <c r="S11" s="9">
        <v>40</v>
      </c>
      <c r="T11" s="9">
        <v>40</v>
      </c>
      <c r="U11" s="9">
        <v>20</v>
      </c>
      <c r="V11" s="9">
        <v>20</v>
      </c>
      <c r="W11" s="9">
        <v>20</v>
      </c>
      <c r="X11" s="9">
        <v>30</v>
      </c>
      <c r="Y11" s="10">
        <v>10</v>
      </c>
      <c r="Z11" s="9">
        <v>5</v>
      </c>
      <c r="AA11" s="9">
        <v>1</v>
      </c>
      <c r="AB11" s="11">
        <v>5</v>
      </c>
    </row>
    <row r="12" spans="1:28" s="13" customFormat="1" ht="13.15" x14ac:dyDescent="0.4">
      <c r="A12" s="9" t="s">
        <v>18</v>
      </c>
      <c r="B12" s="9" t="s">
        <v>125</v>
      </c>
      <c r="C12" s="9"/>
      <c r="D12" s="9"/>
      <c r="E12" s="10"/>
      <c r="F12" s="9"/>
      <c r="G12" s="9"/>
      <c r="H12" s="11"/>
      <c r="I12" s="9"/>
      <c r="J12" s="9"/>
      <c r="K12" s="9"/>
      <c r="L12" s="11"/>
      <c r="M12" s="10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10"/>
      <c r="Z12" s="9"/>
      <c r="AA12" s="9"/>
      <c r="AB12" s="11"/>
    </row>
    <row r="13" spans="1:28" s="13" customFormat="1" ht="13.15" x14ac:dyDescent="0.4">
      <c r="A13" s="9" t="s">
        <v>19</v>
      </c>
      <c r="B13" s="9"/>
      <c r="C13" s="9"/>
      <c r="D13" s="9"/>
      <c r="E13" s="10"/>
      <c r="F13" s="9"/>
      <c r="G13" s="9"/>
      <c r="H13" s="11"/>
      <c r="I13" s="9"/>
      <c r="J13" s="9"/>
      <c r="K13" s="9"/>
      <c r="L13" s="11"/>
      <c r="M13" s="10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10"/>
      <c r="Z13" s="9"/>
      <c r="AA13" s="9"/>
      <c r="AB13" s="11"/>
    </row>
    <row r="14" spans="1:28" s="13" customFormat="1" ht="13.15" x14ac:dyDescent="0.4">
      <c r="A14" s="9"/>
      <c r="B14" s="9"/>
      <c r="C14" s="9"/>
      <c r="D14" s="9"/>
      <c r="E14" s="10"/>
      <c r="F14" s="9"/>
      <c r="G14" s="9"/>
      <c r="H14" s="11"/>
      <c r="I14" s="9"/>
      <c r="J14" s="9"/>
      <c r="K14" s="9"/>
      <c r="L14" s="11"/>
      <c r="M14" s="10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10"/>
      <c r="Z14" s="9"/>
      <c r="AA14" s="9"/>
      <c r="AB14" s="11"/>
    </row>
    <row r="15" spans="1:28" s="13" customFormat="1" ht="13.15" x14ac:dyDescent="0.4">
      <c r="A15" s="9"/>
      <c r="B15" s="9"/>
      <c r="C15" s="9"/>
      <c r="D15" s="9"/>
      <c r="E15" s="10"/>
      <c r="F15" s="9"/>
      <c r="G15" s="9"/>
      <c r="H15" s="11"/>
      <c r="I15" s="9"/>
      <c r="J15" s="9"/>
      <c r="K15" s="9"/>
      <c r="L15" s="11"/>
      <c r="M15" s="10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10"/>
      <c r="Z15" s="9"/>
      <c r="AA15" s="9"/>
      <c r="AB15" s="11"/>
    </row>
    <row r="16" spans="1:28" s="13" customFormat="1" ht="13.15" x14ac:dyDescent="0.4">
      <c r="A16" s="9"/>
      <c r="B16" s="9"/>
      <c r="C16" s="9"/>
      <c r="D16" s="9"/>
      <c r="E16" s="10"/>
      <c r="F16" s="9"/>
      <c r="G16" s="9"/>
      <c r="H16" s="11"/>
      <c r="I16" s="9"/>
      <c r="J16" s="9"/>
      <c r="K16" s="9"/>
      <c r="L16" s="11"/>
      <c r="M16" s="10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10"/>
      <c r="Z16" s="9"/>
      <c r="AA16" s="9"/>
      <c r="AB16" s="11"/>
    </row>
    <row r="17" spans="1:28" s="13" customFormat="1" ht="13.15" x14ac:dyDescent="0.4">
      <c r="A17" s="9"/>
      <c r="B17" s="9"/>
      <c r="C17" s="9"/>
      <c r="D17" s="9"/>
      <c r="E17" s="10"/>
      <c r="F17" s="9"/>
      <c r="G17" s="9"/>
      <c r="H17" s="11"/>
      <c r="I17" s="9"/>
      <c r="J17" s="9"/>
      <c r="K17" s="9"/>
      <c r="L17" s="11"/>
      <c r="M17" s="10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10"/>
      <c r="Z17" s="9"/>
      <c r="AA17" s="9"/>
      <c r="AB17" s="11"/>
    </row>
    <row r="18" spans="1:28" s="13" customFormat="1" ht="13.15" x14ac:dyDescent="0.4">
      <c r="A18" s="9"/>
      <c r="B18" s="9"/>
      <c r="C18" s="9"/>
      <c r="D18" s="9"/>
      <c r="E18" s="10"/>
      <c r="F18" s="9"/>
      <c r="G18" s="9"/>
      <c r="H18" s="11"/>
      <c r="I18" s="9"/>
      <c r="J18" s="9"/>
      <c r="K18" s="9"/>
      <c r="L18" s="11"/>
      <c r="M18" s="10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10"/>
      <c r="Z18" s="9"/>
      <c r="AA18" s="9"/>
      <c r="AB18" s="11"/>
    </row>
    <row r="19" spans="1:28" s="13" customFormat="1" ht="13.15" x14ac:dyDescent="0.4">
      <c r="A19" s="9"/>
      <c r="B19" s="9"/>
      <c r="C19" s="9"/>
      <c r="D19" s="9"/>
      <c r="E19" s="10"/>
      <c r="F19" s="9"/>
      <c r="G19" s="9"/>
      <c r="H19" s="11"/>
      <c r="I19" s="9"/>
      <c r="J19" s="9"/>
      <c r="K19" s="9"/>
      <c r="L19" s="11"/>
      <c r="M19" s="10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10"/>
      <c r="Z19" s="9"/>
      <c r="AA19" s="9"/>
      <c r="AB19" s="11"/>
    </row>
    <row r="20" spans="1:28" s="13" customFormat="1" ht="13.15" x14ac:dyDescent="0.4">
      <c r="A20" s="9"/>
      <c r="B20" s="9"/>
      <c r="C20" s="9"/>
      <c r="D20" s="9"/>
      <c r="E20" s="10"/>
      <c r="F20" s="9"/>
      <c r="G20" s="9"/>
      <c r="H20" s="11"/>
      <c r="I20" s="9"/>
      <c r="J20" s="9"/>
      <c r="K20" s="9"/>
      <c r="L20" s="11"/>
      <c r="M20" s="10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10"/>
      <c r="Z20" s="9"/>
      <c r="AA20" s="9"/>
      <c r="AB20" s="11"/>
    </row>
    <row r="21" spans="1:28" s="13" customFormat="1" ht="13.5" thickBot="1" x14ac:dyDescent="0.45">
      <c r="A21" s="14"/>
      <c r="B21" s="14"/>
      <c r="C21" s="14"/>
      <c r="D21" s="14"/>
      <c r="E21" s="15"/>
      <c r="F21" s="16"/>
      <c r="G21" s="16"/>
      <c r="H21" s="17"/>
      <c r="I21" s="14"/>
      <c r="J21" s="14"/>
      <c r="K21" s="14"/>
      <c r="L21" s="18"/>
      <c r="M21" s="19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9"/>
      <c r="Z21" s="14"/>
      <c r="AA21" s="14"/>
      <c r="AB21" s="18"/>
    </row>
    <row r="22" spans="1:28" ht="14.65" thickTop="1" x14ac:dyDescent="0.45">
      <c r="E22" s="6">
        <f>SUM(E11:E21)</f>
        <v>5</v>
      </c>
      <c r="F22" s="7">
        <f t="shared" ref="F22:AB22" si="0">SUM(F11:F21)</f>
        <v>0</v>
      </c>
      <c r="G22" s="6">
        <f t="shared" si="0"/>
        <v>0</v>
      </c>
      <c r="H22" s="7">
        <f t="shared" si="0"/>
        <v>0</v>
      </c>
      <c r="I22" s="6">
        <f t="shared" si="0"/>
        <v>5</v>
      </c>
      <c r="J22" s="7">
        <f t="shared" si="0"/>
        <v>6</v>
      </c>
      <c r="K22" s="6">
        <f t="shared" si="0"/>
        <v>5</v>
      </c>
      <c r="L22" s="7">
        <f t="shared" si="0"/>
        <v>5</v>
      </c>
      <c r="M22" s="6">
        <f t="shared" si="0"/>
        <v>10</v>
      </c>
      <c r="N22" s="7">
        <f t="shared" si="0"/>
        <v>15</v>
      </c>
      <c r="O22" s="6">
        <f t="shared" si="0"/>
        <v>5</v>
      </c>
      <c r="P22" s="7">
        <f t="shared" si="0"/>
        <v>0</v>
      </c>
      <c r="Q22" s="6">
        <f t="shared" si="0"/>
        <v>20</v>
      </c>
      <c r="R22" s="7">
        <f t="shared" si="0"/>
        <v>10</v>
      </c>
      <c r="S22" s="6">
        <f t="shared" si="0"/>
        <v>40</v>
      </c>
      <c r="T22" s="7">
        <f t="shared" si="0"/>
        <v>40</v>
      </c>
      <c r="U22" s="6">
        <f t="shared" si="0"/>
        <v>20</v>
      </c>
      <c r="V22" s="7">
        <f t="shared" si="0"/>
        <v>20</v>
      </c>
      <c r="W22" s="6">
        <f t="shared" si="0"/>
        <v>20</v>
      </c>
      <c r="X22" s="7">
        <f t="shared" si="0"/>
        <v>30</v>
      </c>
      <c r="Y22" s="6">
        <f t="shared" si="0"/>
        <v>10</v>
      </c>
      <c r="Z22" s="7">
        <f t="shared" si="0"/>
        <v>5</v>
      </c>
      <c r="AA22" s="6">
        <f t="shared" si="0"/>
        <v>1</v>
      </c>
      <c r="AB22" s="7">
        <f t="shared" si="0"/>
        <v>5</v>
      </c>
    </row>
  </sheetData>
  <mergeCells count="16">
    <mergeCell ref="E8:H8"/>
    <mergeCell ref="E9:F9"/>
    <mergeCell ref="G9:H9"/>
    <mergeCell ref="I9:J9"/>
    <mergeCell ref="K9:L9"/>
    <mergeCell ref="I8:L8"/>
    <mergeCell ref="Y9:Z9"/>
    <mergeCell ref="AA9:AB9"/>
    <mergeCell ref="Y8:AB8"/>
    <mergeCell ref="M8:X8"/>
    <mergeCell ref="M9:N9"/>
    <mergeCell ref="O9:P9"/>
    <mergeCell ref="Q9:R9"/>
    <mergeCell ref="S9:T9"/>
    <mergeCell ref="U9:V9"/>
    <mergeCell ref="W9:X9"/>
  </mergeCells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B13E4-6F98-4CED-B20B-DC33C80A1D9C}">
  <dimension ref="A1:K19"/>
  <sheetViews>
    <sheetView zoomScaleNormal="100" workbookViewId="0">
      <selection activeCell="F22" sqref="F22"/>
    </sheetView>
  </sheetViews>
  <sheetFormatPr defaultRowHeight="14.25" x14ac:dyDescent="0.45"/>
  <cols>
    <col min="1" max="1" width="6.46484375" customWidth="1"/>
    <col min="2" max="2" width="11.86328125" bestFit="1" customWidth="1"/>
    <col min="3" max="3" width="18.46484375" customWidth="1"/>
    <col min="4" max="4" width="12.3984375" customWidth="1"/>
    <col min="5" max="5" width="21.33203125" customWidth="1"/>
    <col min="6" max="6" width="17.86328125" bestFit="1" customWidth="1"/>
    <col min="7" max="7" width="15.33203125" bestFit="1" customWidth="1"/>
    <col min="8" max="8" width="14.59765625" bestFit="1" customWidth="1"/>
    <col min="9" max="9" width="16.9296875" bestFit="1" customWidth="1"/>
    <col min="10" max="10" width="21.9296875" customWidth="1"/>
    <col min="11" max="11" width="10.796875" customWidth="1"/>
  </cols>
  <sheetData>
    <row r="1" spans="1:11" ht="28.5" x14ac:dyDescent="0.45">
      <c r="A1" s="127" t="s">
        <v>166</v>
      </c>
      <c r="B1" s="127" t="s">
        <v>142</v>
      </c>
      <c r="C1" s="127" t="s">
        <v>167</v>
      </c>
      <c r="D1" s="127" t="s">
        <v>168</v>
      </c>
      <c r="E1" s="127" t="s">
        <v>169</v>
      </c>
      <c r="F1" s="127" t="s">
        <v>170</v>
      </c>
      <c r="G1" s="127" t="s">
        <v>171</v>
      </c>
      <c r="H1" s="127" t="s">
        <v>172</v>
      </c>
      <c r="I1" s="127" t="s">
        <v>173</v>
      </c>
      <c r="J1" s="127" t="s">
        <v>188</v>
      </c>
      <c r="K1" s="133" t="s">
        <v>202</v>
      </c>
    </row>
    <row r="2" spans="1:11" ht="28.5" x14ac:dyDescent="0.45">
      <c r="A2" s="69" t="s">
        <v>174</v>
      </c>
      <c r="B2" s="69" t="s">
        <v>175</v>
      </c>
      <c r="C2" s="128" t="s">
        <v>176</v>
      </c>
      <c r="D2" s="129" t="s">
        <v>177</v>
      </c>
      <c r="E2" s="69" t="s">
        <v>178</v>
      </c>
      <c r="F2" s="130" t="s">
        <v>179</v>
      </c>
      <c r="G2" s="130" t="s">
        <v>180</v>
      </c>
      <c r="H2" s="130" t="s">
        <v>181</v>
      </c>
      <c r="I2" s="130" t="s">
        <v>182</v>
      </c>
      <c r="J2" s="69" t="s">
        <v>189</v>
      </c>
      <c r="K2" s="130" t="s">
        <v>203</v>
      </c>
    </row>
    <row r="3" spans="1:11" ht="28.5" x14ac:dyDescent="0.45">
      <c r="A3" s="69" t="s">
        <v>194</v>
      </c>
      <c r="B3" s="69" t="s">
        <v>195</v>
      </c>
      <c r="C3" s="132" t="s">
        <v>196</v>
      </c>
      <c r="D3" s="69" t="s">
        <v>197</v>
      </c>
      <c r="E3" s="69" t="s">
        <v>198</v>
      </c>
      <c r="F3" s="130" t="s">
        <v>199</v>
      </c>
      <c r="G3" s="69" t="s">
        <v>180</v>
      </c>
      <c r="H3" s="69" t="s">
        <v>181</v>
      </c>
      <c r="I3" s="69" t="s">
        <v>184</v>
      </c>
      <c r="J3" s="69" t="s">
        <v>201</v>
      </c>
      <c r="K3" s="69" t="s">
        <v>204</v>
      </c>
    </row>
    <row r="4" spans="1:11" x14ac:dyDescent="0.45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11" x14ac:dyDescent="0.4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 x14ac:dyDescent="0.4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x14ac:dyDescent="0.4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1" x14ac:dyDescent="0.4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 x14ac:dyDescent="0.4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 x14ac:dyDescent="0.4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1" x14ac:dyDescent="0.45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x14ac:dyDescent="0.45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</row>
    <row r="13" spans="1:11" x14ac:dyDescent="0.45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</row>
    <row r="14" spans="1:11" x14ac:dyDescent="0.45">
      <c r="I14" s="131" t="s">
        <v>183</v>
      </c>
      <c r="J14" s="131" t="s">
        <v>190</v>
      </c>
      <c r="K14" s="131" t="s">
        <v>202</v>
      </c>
    </row>
    <row r="15" spans="1:11" x14ac:dyDescent="0.45">
      <c r="I15" s="69" t="s">
        <v>184</v>
      </c>
      <c r="J15" s="69" t="s">
        <v>191</v>
      </c>
      <c r="K15" s="69" t="s">
        <v>205</v>
      </c>
    </row>
    <row r="16" spans="1:11" x14ac:dyDescent="0.45">
      <c r="I16" s="69" t="s">
        <v>182</v>
      </c>
      <c r="J16" s="69" t="s">
        <v>200</v>
      </c>
      <c r="K16" s="69" t="s">
        <v>204</v>
      </c>
    </row>
    <row r="17" spans="9:11" x14ac:dyDescent="0.45">
      <c r="I17" s="69" t="s">
        <v>185</v>
      </c>
      <c r="J17" s="69" t="s">
        <v>201</v>
      </c>
      <c r="K17" s="69" t="s">
        <v>206</v>
      </c>
    </row>
    <row r="18" spans="9:11" x14ac:dyDescent="0.45">
      <c r="I18" s="69" t="s">
        <v>186</v>
      </c>
      <c r="J18" s="69" t="s">
        <v>192</v>
      </c>
      <c r="K18" s="69" t="s">
        <v>207</v>
      </c>
    </row>
    <row r="19" spans="9:11" x14ac:dyDescent="0.45">
      <c r="I19" s="69" t="s">
        <v>187</v>
      </c>
      <c r="J19" s="69" t="s">
        <v>193</v>
      </c>
      <c r="K19" s="69" t="s">
        <v>208</v>
      </c>
    </row>
  </sheetData>
  <hyperlinks>
    <hyperlink ref="C2" r:id="rId1" xr:uid="{8A9DFADE-6DA8-4CBB-AFD1-4C98712E8961}"/>
    <hyperlink ref="C3" r:id="rId2" xr:uid="{D35A8C55-6896-4CBE-8A70-0FB9334CC42C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D7484-DA69-40CA-B91D-B1AA5270C8FC}">
  <dimension ref="A1:I20"/>
  <sheetViews>
    <sheetView zoomScale="120" zoomScaleNormal="120" workbookViewId="0">
      <selection activeCell="D7" sqref="D7"/>
    </sheetView>
  </sheetViews>
  <sheetFormatPr defaultRowHeight="14.25" x14ac:dyDescent="0.45"/>
  <cols>
    <col min="1" max="1" width="14.796875" bestFit="1" customWidth="1"/>
    <col min="2" max="2" width="15.06640625" bestFit="1" customWidth="1"/>
    <col min="3" max="3" width="18.46484375" customWidth="1"/>
    <col min="4" max="4" width="12.3984375" customWidth="1"/>
    <col min="5" max="5" width="21.33203125" customWidth="1"/>
    <col min="6" max="6" width="17.86328125" bestFit="1" customWidth="1"/>
    <col min="7" max="7" width="15.33203125" bestFit="1" customWidth="1"/>
    <col min="8" max="8" width="14.59765625" bestFit="1" customWidth="1"/>
  </cols>
  <sheetData>
    <row r="1" spans="1:9" ht="28.5" x14ac:dyDescent="0.45">
      <c r="A1" s="134" t="s">
        <v>243</v>
      </c>
      <c r="B1" s="134" t="s">
        <v>69</v>
      </c>
      <c r="C1" s="134" t="s">
        <v>244</v>
      </c>
      <c r="D1" s="134" t="s">
        <v>245</v>
      </c>
      <c r="E1" s="134" t="s">
        <v>246</v>
      </c>
      <c r="F1" s="134" t="s">
        <v>247</v>
      </c>
      <c r="G1" s="134" t="s">
        <v>248</v>
      </c>
      <c r="H1" s="134" t="s">
        <v>163</v>
      </c>
      <c r="I1" s="134" t="s">
        <v>249</v>
      </c>
    </row>
    <row r="2" spans="1:9" ht="28.5" x14ac:dyDescent="0.45">
      <c r="A2" s="69" t="s">
        <v>250</v>
      </c>
      <c r="B2" s="69" t="s">
        <v>251</v>
      </c>
      <c r="C2" s="135" t="s">
        <v>252</v>
      </c>
      <c r="D2" s="138" t="s">
        <v>253</v>
      </c>
      <c r="E2" s="69" t="s">
        <v>254</v>
      </c>
      <c r="F2" s="130" t="s">
        <v>255</v>
      </c>
      <c r="G2" s="130" t="s">
        <v>256</v>
      </c>
      <c r="H2" s="130" t="s">
        <v>257</v>
      </c>
      <c r="I2" s="69" t="s">
        <v>174</v>
      </c>
    </row>
    <row r="3" spans="1:9" x14ac:dyDescent="0.45">
      <c r="A3" s="69"/>
      <c r="B3" s="69"/>
      <c r="C3" s="136"/>
      <c r="D3" s="69"/>
      <c r="E3" s="69"/>
      <c r="F3" s="130"/>
      <c r="G3" s="69"/>
      <c r="H3" s="69"/>
      <c r="I3" s="69"/>
    </row>
    <row r="4" spans="1:9" x14ac:dyDescent="0.45">
      <c r="A4" s="69"/>
      <c r="B4" s="69"/>
      <c r="C4" s="137"/>
      <c r="D4" s="69"/>
      <c r="E4" s="69"/>
      <c r="F4" s="69"/>
      <c r="G4" s="69"/>
      <c r="H4" s="69"/>
      <c r="I4" s="69"/>
    </row>
    <row r="5" spans="1:9" x14ac:dyDescent="0.45">
      <c r="B5" s="69"/>
      <c r="C5" s="69"/>
      <c r="D5" s="69"/>
      <c r="E5" s="69"/>
      <c r="F5" s="69"/>
      <c r="G5" s="69"/>
      <c r="H5" s="142"/>
      <c r="I5" s="69"/>
    </row>
    <row r="6" spans="1:9" x14ac:dyDescent="0.45">
      <c r="A6" s="69"/>
      <c r="B6" s="69"/>
      <c r="C6" s="139"/>
      <c r="D6" s="69"/>
      <c r="E6" s="69"/>
      <c r="F6" s="69"/>
      <c r="G6" s="69"/>
      <c r="H6" s="69"/>
      <c r="I6" s="69"/>
    </row>
    <row r="7" spans="1:9" x14ac:dyDescent="0.45">
      <c r="A7" s="69"/>
      <c r="B7" s="69"/>
      <c r="C7" s="139"/>
      <c r="D7" s="69"/>
      <c r="E7" s="69"/>
      <c r="F7" s="69"/>
      <c r="G7" s="69"/>
      <c r="H7" s="69"/>
      <c r="I7" s="69"/>
    </row>
    <row r="8" spans="1:9" x14ac:dyDescent="0.45">
      <c r="A8" s="69"/>
      <c r="B8" s="69"/>
      <c r="C8" s="139"/>
      <c r="D8" s="69"/>
      <c r="E8" s="69"/>
      <c r="F8" s="69"/>
      <c r="G8" s="69"/>
      <c r="H8" s="69"/>
      <c r="I8" s="69"/>
    </row>
    <row r="9" spans="1:9" x14ac:dyDescent="0.45">
      <c r="A9" s="69"/>
      <c r="B9" s="69"/>
      <c r="C9" s="69"/>
      <c r="D9" s="69"/>
      <c r="E9" s="69"/>
      <c r="F9" s="69"/>
      <c r="G9" s="69"/>
      <c r="H9" s="69"/>
      <c r="I9" s="69"/>
    </row>
    <row r="10" spans="1:9" x14ac:dyDescent="0.45">
      <c r="A10" s="69"/>
      <c r="B10" s="69"/>
      <c r="C10" s="69"/>
      <c r="D10" s="69"/>
      <c r="E10" s="69"/>
      <c r="F10" s="69"/>
      <c r="G10" s="69"/>
      <c r="H10" s="69"/>
      <c r="I10" s="69"/>
    </row>
    <row r="11" spans="1:9" x14ac:dyDescent="0.45">
      <c r="A11" s="69"/>
      <c r="B11" s="69"/>
      <c r="C11" s="69"/>
      <c r="D11" s="69"/>
      <c r="E11" s="69"/>
      <c r="F11" s="69"/>
      <c r="G11" s="69"/>
      <c r="H11" s="69"/>
      <c r="I11" s="69"/>
    </row>
    <row r="12" spans="1:9" x14ac:dyDescent="0.45">
      <c r="A12" s="69"/>
      <c r="B12" s="69"/>
      <c r="C12" s="69"/>
      <c r="D12" s="69"/>
      <c r="E12" s="69"/>
      <c r="F12" s="69"/>
      <c r="G12" s="69"/>
      <c r="H12" s="69"/>
      <c r="I12" s="69"/>
    </row>
    <row r="13" spans="1:9" x14ac:dyDescent="0.45">
      <c r="A13" s="69"/>
      <c r="B13" s="69"/>
      <c r="C13" s="69"/>
      <c r="D13" s="69"/>
      <c r="E13" s="69"/>
      <c r="F13" s="69"/>
      <c r="G13" s="69"/>
      <c r="H13" s="69"/>
      <c r="I13" s="69"/>
    </row>
    <row r="15" spans="1:9" x14ac:dyDescent="0.45">
      <c r="A15" s="141"/>
      <c r="B15" s="141"/>
      <c r="C15" s="141"/>
    </row>
    <row r="16" spans="1:9" x14ac:dyDescent="0.45">
      <c r="A16" s="69"/>
      <c r="B16" s="69"/>
      <c r="C16" s="69"/>
    </row>
    <row r="17" spans="1:3" x14ac:dyDescent="0.45">
      <c r="A17" s="69"/>
      <c r="B17" s="69"/>
      <c r="C17" s="69"/>
    </row>
    <row r="18" spans="1:3" x14ac:dyDescent="0.45">
      <c r="A18" s="69"/>
      <c r="B18" s="69"/>
      <c r="C18" s="69"/>
    </row>
    <row r="19" spans="1:3" x14ac:dyDescent="0.45">
      <c r="A19" s="69"/>
      <c r="B19" s="69"/>
      <c r="C19" s="69"/>
    </row>
    <row r="20" spans="1:3" x14ac:dyDescent="0.45">
      <c r="A20" s="69"/>
      <c r="B20" s="69"/>
      <c r="C20" s="69"/>
    </row>
  </sheetData>
  <hyperlinks>
    <hyperlink ref="C2" r:id="rId1" display="joesmith@gmail.com" xr:uid="{D8A408AB-C14B-4E17-B296-4A93259FAC2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workbookViewId="0">
      <selection activeCell="C4" sqref="C4"/>
    </sheetView>
  </sheetViews>
  <sheetFormatPr defaultRowHeight="14.25" x14ac:dyDescent="0.45"/>
  <cols>
    <col min="1" max="1" width="13.1328125" customWidth="1"/>
    <col min="2" max="2" width="21.73046875" customWidth="1"/>
    <col min="3" max="3" width="18" customWidth="1"/>
    <col min="4" max="4" width="11.3984375" bestFit="1" customWidth="1"/>
    <col min="5" max="5" width="22.1328125" customWidth="1"/>
    <col min="6" max="6" width="11.3984375" bestFit="1" customWidth="1"/>
  </cols>
  <sheetData>
    <row r="1" spans="1:5" x14ac:dyDescent="0.45">
      <c r="A1" s="143" t="s">
        <v>62</v>
      </c>
      <c r="B1" s="143"/>
      <c r="C1" s="143"/>
      <c r="D1" s="144" t="s">
        <v>63</v>
      </c>
      <c r="E1" s="143"/>
    </row>
    <row r="2" spans="1:5" s="100" customFormat="1" x14ac:dyDescent="0.45">
      <c r="A2" s="100" t="s">
        <v>141</v>
      </c>
      <c r="B2" s="100" t="s">
        <v>142</v>
      </c>
      <c r="C2" s="100" t="s">
        <v>69</v>
      </c>
      <c r="D2" s="101" t="s">
        <v>142</v>
      </c>
      <c r="E2" s="100" t="s">
        <v>69</v>
      </c>
    </row>
    <row r="3" spans="1:5" x14ac:dyDescent="0.45">
      <c r="A3" s="89" t="s">
        <v>64</v>
      </c>
      <c r="B3" s="89" t="s">
        <v>134</v>
      </c>
      <c r="C3" s="89"/>
      <c r="D3" s="95" t="s">
        <v>136</v>
      </c>
      <c r="E3" s="89"/>
    </row>
    <row r="4" spans="1:5" x14ac:dyDescent="0.45">
      <c r="A4" s="89"/>
      <c r="B4" s="89" t="s">
        <v>135</v>
      </c>
      <c r="C4" s="89"/>
      <c r="D4" s="95"/>
      <c r="E4" s="89"/>
    </row>
    <row r="5" spans="1:5" x14ac:dyDescent="0.45">
      <c r="A5" s="90" t="s">
        <v>65</v>
      </c>
      <c r="B5" s="90" t="s">
        <v>137</v>
      </c>
      <c r="C5" s="90"/>
      <c r="D5" s="96" t="s">
        <v>140</v>
      </c>
      <c r="E5" s="90"/>
    </row>
    <row r="6" spans="1:5" x14ac:dyDescent="0.45">
      <c r="A6" s="90"/>
      <c r="B6" s="90" t="s">
        <v>138</v>
      </c>
      <c r="C6" s="90"/>
      <c r="D6" s="96"/>
      <c r="E6" s="90"/>
    </row>
    <row r="7" spans="1:5" x14ac:dyDescent="0.45">
      <c r="A7" s="90"/>
      <c r="B7" s="90" t="s">
        <v>139</v>
      </c>
      <c r="C7" s="90"/>
      <c r="D7" s="96"/>
      <c r="E7" s="90"/>
    </row>
    <row r="8" spans="1:5" x14ac:dyDescent="0.45">
      <c r="A8" s="91" t="s">
        <v>66</v>
      </c>
      <c r="B8" s="91" t="s">
        <v>145</v>
      </c>
      <c r="C8" s="91" t="s">
        <v>143</v>
      </c>
      <c r="D8" s="97"/>
      <c r="E8" s="91"/>
    </row>
    <row r="9" spans="1:5" x14ac:dyDescent="0.45">
      <c r="A9" s="91"/>
      <c r="B9" s="91" t="s">
        <v>146</v>
      </c>
      <c r="C9" s="91" t="s">
        <v>144</v>
      </c>
      <c r="D9" s="97"/>
      <c r="E9" s="91"/>
    </row>
    <row r="10" spans="1:5" x14ac:dyDescent="0.45">
      <c r="A10" s="92" t="s">
        <v>67</v>
      </c>
      <c r="B10" s="92" t="s">
        <v>147</v>
      </c>
      <c r="C10" s="92"/>
      <c r="D10" s="98"/>
      <c r="E10" s="92"/>
    </row>
    <row r="11" spans="1:5" ht="28.5" x14ac:dyDescent="0.45">
      <c r="A11" s="93" t="s">
        <v>71</v>
      </c>
      <c r="B11" s="94" t="s">
        <v>150</v>
      </c>
      <c r="C11" s="93"/>
      <c r="D11" s="99"/>
      <c r="E11" s="93"/>
    </row>
  </sheetData>
  <mergeCells count="2">
    <mergeCell ref="A1:C1"/>
    <mergeCell ref="D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0"/>
  <sheetViews>
    <sheetView zoomScale="110" zoomScaleNormal="110" workbookViewId="0">
      <selection activeCell="H2" sqref="H2:M2"/>
    </sheetView>
  </sheetViews>
  <sheetFormatPr defaultColWidth="8.73046875" defaultRowHeight="11.65" x14ac:dyDescent="0.35"/>
  <cols>
    <col min="1" max="1" width="35.3984375" style="33" bestFit="1" customWidth="1"/>
    <col min="2" max="2" width="14.3984375" style="33" bestFit="1" customWidth="1"/>
    <col min="3" max="3" width="11.59765625" style="33" bestFit="1" customWidth="1"/>
    <col min="4" max="5" width="7.59765625" style="33" bestFit="1" customWidth="1"/>
    <col min="6" max="7" width="7.3984375" style="33" bestFit="1" customWidth="1"/>
    <col min="8" max="13" width="8.1328125" style="33" bestFit="1" customWidth="1"/>
    <col min="14" max="15" width="7.3984375" style="33" bestFit="1" customWidth="1"/>
    <col min="16" max="16384" width="8.73046875" style="33"/>
  </cols>
  <sheetData>
    <row r="1" spans="1:15" ht="12" thickBot="1" x14ac:dyDescent="0.4"/>
    <row r="2" spans="1:15" x14ac:dyDescent="0.35">
      <c r="A2" s="36"/>
      <c r="B2" s="36"/>
      <c r="C2" s="36"/>
      <c r="D2" s="145" t="s">
        <v>13</v>
      </c>
      <c r="E2" s="146"/>
      <c r="F2" s="147" t="s">
        <v>14</v>
      </c>
      <c r="G2" s="148"/>
      <c r="H2" s="149" t="s">
        <v>15</v>
      </c>
      <c r="I2" s="150"/>
      <c r="J2" s="150"/>
      <c r="K2" s="150"/>
      <c r="L2" s="150"/>
      <c r="M2" s="150"/>
      <c r="N2" s="151" t="s">
        <v>16</v>
      </c>
      <c r="O2" s="152"/>
    </row>
    <row r="3" spans="1:15" s="111" customFormat="1" x14ac:dyDescent="0.35">
      <c r="A3" s="110" t="s">
        <v>20</v>
      </c>
      <c r="B3" s="110" t="s">
        <v>21</v>
      </c>
      <c r="C3" s="110" t="s">
        <v>22</v>
      </c>
      <c r="D3" s="110" t="s">
        <v>1</v>
      </c>
      <c r="E3" s="110" t="s">
        <v>2</v>
      </c>
      <c r="F3" s="110" t="s">
        <v>3</v>
      </c>
      <c r="G3" s="110" t="s">
        <v>4</v>
      </c>
      <c r="H3" s="110" t="s">
        <v>5</v>
      </c>
      <c r="I3" s="110" t="s">
        <v>6</v>
      </c>
      <c r="J3" s="110" t="s">
        <v>7</v>
      </c>
      <c r="K3" s="110" t="s">
        <v>8</v>
      </c>
      <c r="L3" s="110" t="s">
        <v>9</v>
      </c>
      <c r="M3" s="110" t="s">
        <v>10</v>
      </c>
      <c r="N3" s="110" t="s">
        <v>11</v>
      </c>
      <c r="O3" s="110" t="s">
        <v>12</v>
      </c>
    </row>
    <row r="4" spans="1:15" x14ac:dyDescent="0.35">
      <c r="A4" s="33" t="s">
        <v>53</v>
      </c>
      <c r="B4" s="33" t="s">
        <v>24</v>
      </c>
      <c r="C4" s="33" t="s">
        <v>25</v>
      </c>
      <c r="D4" s="34" t="s">
        <v>17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x14ac:dyDescent="0.35">
      <c r="A5" s="33" t="s">
        <v>23</v>
      </c>
      <c r="B5" s="33" t="s">
        <v>24</v>
      </c>
      <c r="C5" s="33" t="s">
        <v>25</v>
      </c>
      <c r="D5" s="35"/>
      <c r="E5" s="35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x14ac:dyDescent="0.35">
      <c r="A6" s="33" t="s">
        <v>26</v>
      </c>
      <c r="D6" s="34"/>
      <c r="E6" s="34"/>
      <c r="F6" s="34" t="s">
        <v>17</v>
      </c>
      <c r="G6" s="34"/>
      <c r="H6" s="34"/>
      <c r="I6" s="34"/>
      <c r="J6" s="34"/>
      <c r="K6" s="34"/>
      <c r="L6" s="34"/>
      <c r="M6" s="34"/>
      <c r="N6" s="34"/>
      <c r="O6" s="34"/>
    </row>
    <row r="7" spans="1:15" x14ac:dyDescent="0.35">
      <c r="A7" s="33" t="s">
        <v>54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15" x14ac:dyDescent="0.35">
      <c r="A8" s="33" t="s">
        <v>55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spans="1:15" x14ac:dyDescent="0.35">
      <c r="A9" s="33" t="s">
        <v>56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</row>
    <row r="10" spans="1:15" x14ac:dyDescent="0.35">
      <c r="A10" s="33" t="s">
        <v>57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</row>
    <row r="11" spans="1:15" x14ac:dyDescent="0.35">
      <c r="A11" s="33" t="s">
        <v>58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</row>
    <row r="12" spans="1:15" x14ac:dyDescent="0.35">
      <c r="A12" s="33" t="s">
        <v>59</v>
      </c>
      <c r="D12" s="34"/>
      <c r="E12" s="34"/>
      <c r="F12" s="34"/>
      <c r="G12" s="34"/>
      <c r="H12" s="34"/>
      <c r="I12" s="34"/>
      <c r="J12" s="35"/>
      <c r="K12" s="35"/>
      <c r="L12" s="34"/>
      <c r="M12" s="34"/>
      <c r="N12" s="34"/>
      <c r="O12" s="34"/>
    </row>
    <row r="13" spans="1:15" x14ac:dyDescent="0.35">
      <c r="A13" s="33" t="s">
        <v>60</v>
      </c>
      <c r="D13" s="34"/>
      <c r="E13" s="34"/>
      <c r="F13" s="34"/>
      <c r="G13" s="34"/>
      <c r="H13" s="34"/>
      <c r="I13" s="34"/>
      <c r="J13" s="34"/>
      <c r="K13" s="34"/>
      <c r="L13" s="35"/>
      <c r="M13" s="35"/>
      <c r="N13" s="34"/>
      <c r="O13" s="34"/>
    </row>
    <row r="14" spans="1:15" x14ac:dyDescent="0.35">
      <c r="A14" s="33" t="s">
        <v>61</v>
      </c>
      <c r="D14" s="34"/>
      <c r="E14" s="34"/>
      <c r="F14" s="34"/>
      <c r="G14" s="34"/>
      <c r="H14" s="34"/>
      <c r="I14" s="34"/>
      <c r="J14" s="34"/>
      <c r="K14" s="34"/>
      <c r="L14" s="34"/>
      <c r="M14" s="34" t="s">
        <v>17</v>
      </c>
      <c r="N14" s="34"/>
      <c r="O14" s="34"/>
    </row>
    <row r="15" spans="1:15" x14ac:dyDescent="0.35"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16" spans="1:15" x14ac:dyDescent="0.35"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</row>
    <row r="17" spans="4:15" x14ac:dyDescent="0.35"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</row>
    <row r="18" spans="4:15" x14ac:dyDescent="0.35"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</row>
    <row r="19" spans="4:15" x14ac:dyDescent="0.35"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</row>
    <row r="20" spans="4:15" x14ac:dyDescent="0.35"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</row>
  </sheetData>
  <mergeCells count="4">
    <mergeCell ref="D2:E2"/>
    <mergeCell ref="F2:G2"/>
    <mergeCell ref="H2:M2"/>
    <mergeCell ref="N2:O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71"/>
  <sheetViews>
    <sheetView topLeftCell="A2" zoomScale="70" zoomScaleNormal="70" workbookViewId="0">
      <selection activeCell="G12" sqref="G12"/>
    </sheetView>
  </sheetViews>
  <sheetFormatPr defaultColWidth="9.1328125" defaultRowHeight="15" x14ac:dyDescent="0.4"/>
  <cols>
    <col min="1" max="1" width="2.265625" style="37" customWidth="1"/>
    <col min="2" max="2" width="13.265625" style="37" customWidth="1"/>
    <col min="3" max="3" width="32.1328125" style="37" customWidth="1"/>
    <col min="4" max="4" width="31.73046875" style="37" customWidth="1"/>
    <col min="5" max="6" width="25.3984375" style="37" customWidth="1"/>
    <col min="7" max="7" width="22.86328125" style="37" customWidth="1"/>
    <col min="8" max="16384" width="9.1328125" style="37"/>
  </cols>
  <sheetData>
    <row r="1" spans="2:7" hidden="1" x14ac:dyDescent="0.4"/>
    <row r="2" spans="2:7" ht="15.4" thickBot="1" x14ac:dyDescent="0.45"/>
    <row r="3" spans="2:7" ht="34.5" customHeight="1" thickBot="1" x14ac:dyDescent="0.45">
      <c r="B3" s="157" t="s">
        <v>77</v>
      </c>
      <c r="C3" s="158"/>
      <c r="D3" s="158"/>
      <c r="E3" s="158"/>
      <c r="F3" s="158"/>
      <c r="G3" s="159"/>
    </row>
    <row r="4" spans="2:7" ht="69" customHeight="1" x14ac:dyDescent="0.4">
      <c r="B4" s="160" t="s">
        <v>78</v>
      </c>
      <c r="C4" s="161"/>
      <c r="D4" s="161"/>
      <c r="E4" s="161"/>
      <c r="F4" s="161"/>
      <c r="G4" s="162"/>
    </row>
    <row r="5" spans="2:7" x14ac:dyDescent="0.4">
      <c r="B5" s="38"/>
      <c r="C5" s="39"/>
      <c r="D5" s="40"/>
      <c r="E5" s="39"/>
      <c r="G5" s="41"/>
    </row>
    <row r="6" spans="2:7" ht="30" x14ac:dyDescent="0.4">
      <c r="B6" s="42" t="s">
        <v>79</v>
      </c>
      <c r="C6" s="163"/>
      <c r="D6" s="155"/>
      <c r="E6" s="43" t="s">
        <v>80</v>
      </c>
      <c r="F6" s="163"/>
      <c r="G6" s="156"/>
    </row>
    <row r="7" spans="2:7" x14ac:dyDescent="0.4">
      <c r="B7" s="42"/>
      <c r="C7" s="44"/>
      <c r="E7" s="43"/>
      <c r="F7" s="45"/>
      <c r="G7" s="41"/>
    </row>
    <row r="8" spans="2:7" ht="30" x14ac:dyDescent="0.4">
      <c r="B8" s="42" t="s">
        <v>81</v>
      </c>
      <c r="C8" s="46"/>
      <c r="D8" s="47"/>
      <c r="E8" s="43" t="s">
        <v>82</v>
      </c>
      <c r="F8" s="163"/>
      <c r="G8" s="156"/>
    </row>
    <row r="9" spans="2:7" x14ac:dyDescent="0.4">
      <c r="B9" s="42"/>
      <c r="C9" s="44"/>
      <c r="D9" s="48"/>
      <c r="E9" s="44"/>
      <c r="G9" s="41"/>
    </row>
    <row r="10" spans="2:7" ht="30.4" thickBot="1" x14ac:dyDescent="0.45">
      <c r="B10" s="49" t="s">
        <v>83</v>
      </c>
      <c r="C10" s="153"/>
      <c r="D10" s="154"/>
      <c r="E10" s="50" t="s">
        <v>84</v>
      </c>
      <c r="F10" s="155"/>
      <c r="G10" s="156"/>
    </row>
    <row r="11" spans="2:7" s="54" customFormat="1" ht="74.25" customHeight="1" x14ac:dyDescent="0.45">
      <c r="B11" s="51" t="s">
        <v>85</v>
      </c>
      <c r="C11" s="52" t="s">
        <v>86</v>
      </c>
      <c r="D11" s="52" t="s">
        <v>87</v>
      </c>
      <c r="E11" s="52" t="s">
        <v>88</v>
      </c>
      <c r="F11" s="52" t="s">
        <v>89</v>
      </c>
      <c r="G11" s="53" t="s">
        <v>90</v>
      </c>
    </row>
    <row r="12" spans="2:7" ht="76.900000000000006" x14ac:dyDescent="0.4">
      <c r="B12" s="55" t="s">
        <v>91</v>
      </c>
      <c r="C12" s="56" t="s">
        <v>92</v>
      </c>
      <c r="D12" s="56" t="s">
        <v>93</v>
      </c>
      <c r="E12" s="56" t="s">
        <v>94</v>
      </c>
      <c r="F12" s="56" t="s">
        <v>95</v>
      </c>
      <c r="G12" s="57" t="s">
        <v>96</v>
      </c>
    </row>
    <row r="13" spans="2:7" x14ac:dyDescent="0.4">
      <c r="B13" s="58"/>
      <c r="C13" s="59"/>
      <c r="D13" s="59"/>
      <c r="E13" s="59"/>
      <c r="F13" s="59"/>
      <c r="G13" s="60"/>
    </row>
    <row r="14" spans="2:7" x14ac:dyDescent="0.4">
      <c r="B14" s="58"/>
      <c r="C14" s="59"/>
      <c r="D14" s="59"/>
      <c r="E14" s="59"/>
      <c r="F14" s="59"/>
      <c r="G14" s="60"/>
    </row>
    <row r="15" spans="2:7" x14ac:dyDescent="0.4">
      <c r="B15" s="58"/>
      <c r="C15" s="59"/>
      <c r="D15" s="59"/>
      <c r="E15" s="59"/>
      <c r="F15" s="59"/>
      <c r="G15" s="60"/>
    </row>
    <row r="16" spans="2:7" x14ac:dyDescent="0.4">
      <c r="B16" s="58"/>
      <c r="C16" s="59"/>
      <c r="D16" s="59"/>
      <c r="E16" s="59"/>
      <c r="F16" s="59"/>
      <c r="G16" s="60"/>
    </row>
    <row r="17" spans="2:7" x14ac:dyDescent="0.4">
      <c r="B17" s="58"/>
      <c r="C17" s="59"/>
      <c r="D17" s="59"/>
      <c r="E17" s="59"/>
      <c r="F17" s="59"/>
      <c r="G17" s="60"/>
    </row>
    <row r="18" spans="2:7" x14ac:dyDescent="0.4">
      <c r="B18" s="58"/>
      <c r="C18" s="59"/>
      <c r="D18" s="59"/>
      <c r="E18" s="59"/>
      <c r="F18" s="59"/>
      <c r="G18" s="60"/>
    </row>
    <row r="19" spans="2:7" x14ac:dyDescent="0.4">
      <c r="B19" s="58"/>
      <c r="C19" s="59"/>
      <c r="D19" s="59"/>
      <c r="E19" s="59"/>
      <c r="F19" s="59"/>
      <c r="G19" s="60"/>
    </row>
    <row r="20" spans="2:7" x14ac:dyDescent="0.4">
      <c r="B20" s="58"/>
      <c r="C20" s="59"/>
      <c r="D20" s="59"/>
      <c r="E20" s="59"/>
      <c r="F20" s="59"/>
      <c r="G20" s="60"/>
    </row>
    <row r="21" spans="2:7" x14ac:dyDescent="0.4">
      <c r="B21" s="58"/>
      <c r="C21" s="59"/>
      <c r="D21" s="59"/>
      <c r="E21" s="59"/>
      <c r="F21" s="59"/>
      <c r="G21" s="60"/>
    </row>
    <row r="22" spans="2:7" x14ac:dyDescent="0.4">
      <c r="B22" s="58"/>
      <c r="C22" s="59"/>
      <c r="D22" s="59"/>
      <c r="E22" s="59"/>
      <c r="F22" s="59"/>
      <c r="G22" s="60"/>
    </row>
    <row r="23" spans="2:7" x14ac:dyDescent="0.4">
      <c r="B23" s="58"/>
      <c r="C23" s="59"/>
      <c r="D23" s="59"/>
      <c r="E23" s="59"/>
      <c r="F23" s="59"/>
      <c r="G23" s="60"/>
    </row>
    <row r="24" spans="2:7" x14ac:dyDescent="0.4">
      <c r="B24" s="58"/>
      <c r="C24" s="59"/>
      <c r="D24" s="59"/>
      <c r="E24" s="59"/>
      <c r="F24" s="59"/>
      <c r="G24" s="60"/>
    </row>
    <row r="25" spans="2:7" x14ac:dyDescent="0.4">
      <c r="B25" s="58"/>
      <c r="C25" s="59"/>
      <c r="D25" s="59"/>
      <c r="E25" s="59"/>
      <c r="F25" s="59"/>
      <c r="G25" s="60"/>
    </row>
    <row r="26" spans="2:7" x14ac:dyDescent="0.4">
      <c r="B26" s="58"/>
      <c r="C26" s="59"/>
      <c r="D26" s="59"/>
      <c r="E26" s="59"/>
      <c r="F26" s="59"/>
      <c r="G26" s="60"/>
    </row>
    <row r="27" spans="2:7" x14ac:dyDescent="0.4">
      <c r="B27" s="58"/>
      <c r="C27" s="59"/>
      <c r="D27" s="59"/>
      <c r="E27" s="59"/>
      <c r="F27" s="59"/>
      <c r="G27" s="60"/>
    </row>
    <row r="28" spans="2:7" x14ac:dyDescent="0.4">
      <c r="B28" s="58"/>
      <c r="C28" s="59"/>
      <c r="D28" s="59"/>
      <c r="E28" s="59"/>
      <c r="F28" s="59"/>
      <c r="G28" s="60"/>
    </row>
    <row r="29" spans="2:7" x14ac:dyDescent="0.4">
      <c r="B29" s="58"/>
      <c r="C29" s="59"/>
      <c r="D29" s="59"/>
      <c r="E29" s="59"/>
      <c r="F29" s="59"/>
      <c r="G29" s="60"/>
    </row>
    <row r="30" spans="2:7" x14ac:dyDescent="0.4">
      <c r="B30" s="58"/>
      <c r="C30" s="59"/>
      <c r="D30" s="59"/>
      <c r="E30" s="59"/>
      <c r="F30" s="59"/>
      <c r="G30" s="60"/>
    </row>
    <row r="31" spans="2:7" x14ac:dyDescent="0.4">
      <c r="B31" s="58"/>
      <c r="C31" s="59"/>
      <c r="D31" s="59"/>
      <c r="E31" s="59"/>
      <c r="F31" s="59"/>
      <c r="G31" s="60"/>
    </row>
    <row r="32" spans="2:7" x14ac:dyDescent="0.4">
      <c r="B32" s="58"/>
      <c r="C32" s="59"/>
      <c r="D32" s="59"/>
      <c r="E32" s="59"/>
      <c r="F32" s="59"/>
      <c r="G32" s="60"/>
    </row>
    <row r="33" spans="2:7" x14ac:dyDescent="0.4">
      <c r="B33" s="58"/>
      <c r="C33" s="59"/>
      <c r="D33" s="59"/>
      <c r="E33" s="59"/>
      <c r="F33" s="59"/>
      <c r="G33" s="60"/>
    </row>
    <row r="34" spans="2:7" x14ac:dyDescent="0.4">
      <c r="B34" s="58"/>
      <c r="C34" s="59"/>
      <c r="D34" s="59"/>
      <c r="E34" s="59"/>
      <c r="F34" s="59"/>
      <c r="G34" s="60"/>
    </row>
    <row r="35" spans="2:7" x14ac:dyDescent="0.4">
      <c r="B35" s="58"/>
      <c r="C35" s="59"/>
      <c r="D35" s="59"/>
      <c r="E35" s="59"/>
      <c r="F35" s="59"/>
      <c r="G35" s="60"/>
    </row>
    <row r="36" spans="2:7" x14ac:dyDescent="0.4">
      <c r="B36" s="58"/>
      <c r="C36" s="59"/>
      <c r="D36" s="59"/>
      <c r="E36" s="59"/>
      <c r="F36" s="59"/>
      <c r="G36" s="60"/>
    </row>
    <row r="37" spans="2:7" x14ac:dyDescent="0.4">
      <c r="B37" s="58"/>
      <c r="C37" s="59"/>
      <c r="D37" s="59"/>
      <c r="E37" s="59"/>
      <c r="F37" s="59"/>
      <c r="G37" s="60"/>
    </row>
    <row r="38" spans="2:7" x14ac:dyDescent="0.4">
      <c r="B38" s="58"/>
      <c r="C38" s="59"/>
      <c r="D38" s="59"/>
      <c r="E38" s="59"/>
      <c r="F38" s="59"/>
      <c r="G38" s="60"/>
    </row>
    <row r="39" spans="2:7" x14ac:dyDescent="0.4">
      <c r="B39" s="58"/>
      <c r="C39" s="59"/>
      <c r="D39" s="59"/>
      <c r="E39" s="59"/>
      <c r="F39" s="59"/>
      <c r="G39" s="60"/>
    </row>
    <row r="40" spans="2:7" x14ac:dyDescent="0.4">
      <c r="B40" s="58"/>
      <c r="C40" s="59"/>
      <c r="D40" s="59"/>
      <c r="E40" s="59"/>
      <c r="F40" s="59"/>
      <c r="G40" s="60"/>
    </row>
    <row r="41" spans="2:7" x14ac:dyDescent="0.4">
      <c r="B41" s="58"/>
      <c r="C41" s="59"/>
      <c r="D41" s="59"/>
      <c r="E41" s="59"/>
      <c r="F41" s="59"/>
      <c r="G41" s="60"/>
    </row>
    <row r="42" spans="2:7" x14ac:dyDescent="0.4">
      <c r="B42" s="58"/>
      <c r="C42" s="59"/>
      <c r="D42" s="59"/>
      <c r="E42" s="59"/>
      <c r="F42" s="59"/>
      <c r="G42" s="60"/>
    </row>
    <row r="43" spans="2:7" x14ac:dyDescent="0.4">
      <c r="B43" s="58"/>
      <c r="C43" s="59"/>
      <c r="D43" s="59"/>
      <c r="E43" s="59"/>
      <c r="F43" s="59"/>
      <c r="G43" s="60"/>
    </row>
    <row r="44" spans="2:7" x14ac:dyDescent="0.4">
      <c r="B44" s="58"/>
      <c r="C44" s="59"/>
      <c r="D44" s="59"/>
      <c r="E44" s="59"/>
      <c r="F44" s="59"/>
      <c r="G44" s="60"/>
    </row>
    <row r="45" spans="2:7" x14ac:dyDescent="0.4">
      <c r="B45" s="58"/>
      <c r="C45" s="59"/>
      <c r="D45" s="59"/>
      <c r="E45" s="59"/>
      <c r="F45" s="59"/>
      <c r="G45" s="60"/>
    </row>
    <row r="46" spans="2:7" x14ac:dyDescent="0.4">
      <c r="B46" s="58"/>
      <c r="C46" s="59"/>
      <c r="D46" s="59"/>
      <c r="E46" s="59"/>
      <c r="F46" s="59"/>
      <c r="G46" s="60"/>
    </row>
    <row r="47" spans="2:7" x14ac:dyDescent="0.4">
      <c r="B47" s="58"/>
      <c r="C47" s="59"/>
      <c r="D47" s="59"/>
      <c r="E47" s="59"/>
      <c r="F47" s="59"/>
      <c r="G47" s="60"/>
    </row>
    <row r="48" spans="2:7" x14ac:dyDescent="0.4">
      <c r="B48" s="58"/>
      <c r="C48" s="59"/>
      <c r="D48" s="59"/>
      <c r="E48" s="59"/>
      <c r="F48" s="59"/>
      <c r="G48" s="60"/>
    </row>
    <row r="49" spans="2:7" x14ac:dyDescent="0.4">
      <c r="B49" s="58"/>
      <c r="C49" s="59"/>
      <c r="D49" s="59"/>
      <c r="E49" s="59"/>
      <c r="F49" s="59"/>
      <c r="G49" s="60"/>
    </row>
    <row r="50" spans="2:7" x14ac:dyDescent="0.4">
      <c r="B50" s="58"/>
      <c r="C50" s="59"/>
      <c r="D50" s="59"/>
      <c r="E50" s="59"/>
      <c r="F50" s="59"/>
      <c r="G50" s="60"/>
    </row>
    <row r="51" spans="2:7" x14ac:dyDescent="0.4">
      <c r="B51" s="58"/>
      <c r="C51" s="59"/>
      <c r="D51" s="59"/>
      <c r="E51" s="59"/>
      <c r="F51" s="59"/>
      <c r="G51" s="60"/>
    </row>
    <row r="52" spans="2:7" x14ac:dyDescent="0.4">
      <c r="B52" s="58"/>
      <c r="C52" s="59"/>
      <c r="D52" s="59"/>
      <c r="E52" s="59"/>
      <c r="F52" s="59"/>
      <c r="G52" s="60"/>
    </row>
    <row r="53" spans="2:7" x14ac:dyDescent="0.4">
      <c r="B53" s="58"/>
      <c r="C53" s="59"/>
      <c r="D53" s="59"/>
      <c r="E53" s="59"/>
      <c r="F53" s="59"/>
      <c r="G53" s="60"/>
    </row>
    <row r="54" spans="2:7" x14ac:dyDescent="0.4">
      <c r="B54" s="58"/>
      <c r="C54" s="59"/>
      <c r="D54" s="59"/>
      <c r="E54" s="59"/>
      <c r="F54" s="59"/>
      <c r="G54" s="60"/>
    </row>
    <row r="55" spans="2:7" x14ac:dyDescent="0.4">
      <c r="B55" s="58"/>
      <c r="C55" s="59"/>
      <c r="D55" s="59"/>
      <c r="E55" s="59"/>
      <c r="F55" s="59"/>
      <c r="G55" s="60"/>
    </row>
    <row r="56" spans="2:7" x14ac:dyDescent="0.4">
      <c r="B56" s="58"/>
      <c r="C56" s="59"/>
      <c r="D56" s="59"/>
      <c r="E56" s="59"/>
      <c r="F56" s="59"/>
      <c r="G56" s="60"/>
    </row>
    <row r="57" spans="2:7" x14ac:dyDescent="0.4">
      <c r="B57" s="58"/>
      <c r="C57" s="59"/>
      <c r="D57" s="59"/>
      <c r="E57" s="59"/>
      <c r="F57" s="59"/>
      <c r="G57" s="60"/>
    </row>
    <row r="58" spans="2:7" x14ac:dyDescent="0.4">
      <c r="B58" s="58"/>
      <c r="C58" s="59"/>
      <c r="D58" s="59"/>
      <c r="E58" s="59"/>
      <c r="F58" s="59"/>
      <c r="G58" s="60"/>
    </row>
    <row r="59" spans="2:7" x14ac:dyDescent="0.4">
      <c r="B59" s="58"/>
      <c r="C59" s="59"/>
      <c r="D59" s="59"/>
      <c r="E59" s="59"/>
      <c r="F59" s="59"/>
      <c r="G59" s="60"/>
    </row>
    <row r="60" spans="2:7" x14ac:dyDescent="0.4">
      <c r="B60" s="58"/>
      <c r="C60" s="59"/>
      <c r="D60" s="59"/>
      <c r="E60" s="59"/>
      <c r="F60" s="59"/>
      <c r="G60" s="60"/>
    </row>
    <row r="61" spans="2:7" x14ac:dyDescent="0.4">
      <c r="B61" s="58"/>
      <c r="C61" s="59"/>
      <c r="D61" s="59"/>
      <c r="E61" s="59"/>
      <c r="F61" s="59"/>
      <c r="G61" s="60"/>
    </row>
    <row r="62" spans="2:7" x14ac:dyDescent="0.4">
      <c r="B62" s="58"/>
      <c r="C62" s="59"/>
      <c r="D62" s="59"/>
      <c r="E62" s="59"/>
      <c r="F62" s="59"/>
      <c r="G62" s="60"/>
    </row>
    <row r="63" spans="2:7" x14ac:dyDescent="0.4">
      <c r="B63" s="58"/>
      <c r="C63" s="59"/>
      <c r="D63" s="59"/>
      <c r="E63" s="59"/>
      <c r="F63" s="59"/>
      <c r="G63" s="60"/>
    </row>
    <row r="64" spans="2:7" x14ac:dyDescent="0.4">
      <c r="B64" s="58"/>
      <c r="C64" s="59"/>
      <c r="D64" s="59"/>
      <c r="E64" s="59"/>
      <c r="F64" s="59"/>
      <c r="G64" s="60"/>
    </row>
    <row r="65" spans="2:7" x14ac:dyDescent="0.4">
      <c r="B65" s="58"/>
      <c r="C65" s="59"/>
      <c r="D65" s="59"/>
      <c r="E65" s="59"/>
      <c r="F65" s="59"/>
      <c r="G65" s="60"/>
    </row>
    <row r="66" spans="2:7" x14ac:dyDescent="0.4">
      <c r="B66" s="58"/>
      <c r="C66" s="59"/>
      <c r="D66" s="59"/>
      <c r="E66" s="59"/>
      <c r="F66" s="59"/>
      <c r="G66" s="60"/>
    </row>
    <row r="67" spans="2:7" x14ac:dyDescent="0.4">
      <c r="B67" s="58"/>
      <c r="C67" s="59"/>
      <c r="D67" s="59"/>
      <c r="E67" s="59"/>
      <c r="F67" s="59"/>
      <c r="G67" s="60"/>
    </row>
    <row r="68" spans="2:7" x14ac:dyDescent="0.4">
      <c r="B68" s="58"/>
      <c r="C68" s="59"/>
      <c r="D68" s="59"/>
      <c r="E68" s="59"/>
      <c r="F68" s="59"/>
      <c r="G68" s="60"/>
    </row>
    <row r="69" spans="2:7" x14ac:dyDescent="0.4">
      <c r="B69" s="58"/>
      <c r="C69" s="59"/>
      <c r="D69" s="59"/>
      <c r="E69" s="59"/>
      <c r="F69" s="59"/>
      <c r="G69" s="60"/>
    </row>
    <row r="70" spans="2:7" x14ac:dyDescent="0.4">
      <c r="B70" s="58"/>
      <c r="C70" s="59"/>
      <c r="D70" s="59"/>
      <c r="E70" s="59"/>
      <c r="F70" s="59"/>
      <c r="G70" s="60"/>
    </row>
    <row r="71" spans="2:7" ht="15.4" thickBot="1" x14ac:dyDescent="0.45">
      <c r="B71" s="61"/>
      <c r="C71" s="62"/>
      <c r="D71" s="62"/>
      <c r="E71" s="62"/>
      <c r="F71" s="62"/>
      <c r="G71" s="63"/>
    </row>
  </sheetData>
  <mergeCells count="7">
    <mergeCell ref="C10:D10"/>
    <mergeCell ref="F10:G10"/>
    <mergeCell ref="B3:G3"/>
    <mergeCell ref="B4:G4"/>
    <mergeCell ref="C6:D6"/>
    <mergeCell ref="F6:G6"/>
    <mergeCell ref="F8:G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4B097-C6C5-404D-B3B7-300EF1CAE9CF}">
  <dimension ref="A1:E13"/>
  <sheetViews>
    <sheetView zoomScale="150" zoomScaleNormal="150" workbookViewId="0">
      <selection activeCell="G9" sqref="G9"/>
    </sheetView>
  </sheetViews>
  <sheetFormatPr defaultRowHeight="14.25" x14ac:dyDescent="0.45"/>
  <cols>
    <col min="1" max="1" width="11.86328125" customWidth="1"/>
    <col min="2" max="2" width="11.86328125" bestFit="1" customWidth="1"/>
    <col min="3" max="3" width="18.46484375" customWidth="1"/>
    <col min="4" max="4" width="18.53125" customWidth="1"/>
    <col min="5" max="5" width="25.73046875" customWidth="1"/>
  </cols>
  <sheetData>
    <row r="1" spans="1:5" x14ac:dyDescent="0.45">
      <c r="A1" s="127" t="s">
        <v>258</v>
      </c>
      <c r="B1" s="127" t="s">
        <v>259</v>
      </c>
      <c r="C1" s="127" t="s">
        <v>142</v>
      </c>
      <c r="D1" s="127" t="s">
        <v>260</v>
      </c>
      <c r="E1" s="127" t="s">
        <v>261</v>
      </c>
    </row>
    <row r="2" spans="1:5" x14ac:dyDescent="0.45">
      <c r="A2" s="69"/>
      <c r="B2" s="69"/>
      <c r="C2" s="130"/>
      <c r="D2" s="129"/>
      <c r="E2" s="69"/>
    </row>
    <row r="3" spans="1:5" ht="15" customHeight="1" x14ac:dyDescent="0.45">
      <c r="A3" s="69"/>
      <c r="B3" s="69"/>
      <c r="C3" s="69"/>
      <c r="D3" s="69"/>
      <c r="E3" s="69"/>
    </row>
    <row r="4" spans="1:5" x14ac:dyDescent="0.45">
      <c r="A4" s="69"/>
      <c r="B4" s="69"/>
      <c r="C4" s="69"/>
      <c r="D4" s="69"/>
      <c r="E4" s="69"/>
    </row>
    <row r="5" spans="1:5" x14ac:dyDescent="0.45">
      <c r="A5" s="69"/>
      <c r="B5" s="69"/>
      <c r="C5" s="69"/>
      <c r="D5" s="69"/>
      <c r="E5" s="69"/>
    </row>
    <row r="6" spans="1:5" x14ac:dyDescent="0.45">
      <c r="A6" s="69"/>
      <c r="B6" s="69"/>
      <c r="C6" s="69"/>
      <c r="D6" s="69"/>
      <c r="E6" s="69"/>
    </row>
    <row r="7" spans="1:5" x14ac:dyDescent="0.45">
      <c r="A7" s="69"/>
      <c r="B7" s="69"/>
      <c r="C7" s="69"/>
      <c r="D7" s="69"/>
      <c r="E7" s="69"/>
    </row>
    <row r="8" spans="1:5" x14ac:dyDescent="0.45">
      <c r="A8" s="69"/>
      <c r="B8" s="69"/>
      <c r="C8" s="69"/>
      <c r="D8" s="69"/>
      <c r="E8" s="69"/>
    </row>
    <row r="9" spans="1:5" x14ac:dyDescent="0.45">
      <c r="A9" s="69"/>
      <c r="B9" s="69"/>
      <c r="C9" s="69"/>
      <c r="D9" s="69"/>
      <c r="E9" s="69"/>
    </row>
    <row r="10" spans="1:5" x14ac:dyDescent="0.45">
      <c r="A10" s="69"/>
      <c r="B10" s="69"/>
      <c r="C10" s="69"/>
      <c r="D10" s="69"/>
      <c r="E10" s="69"/>
    </row>
    <row r="11" spans="1:5" x14ac:dyDescent="0.45">
      <c r="A11" s="69"/>
      <c r="B11" s="69"/>
      <c r="C11" s="69"/>
      <c r="D11" s="69"/>
      <c r="E11" s="69"/>
    </row>
    <row r="12" spans="1:5" x14ac:dyDescent="0.45">
      <c r="A12" s="69"/>
      <c r="B12" s="69"/>
      <c r="C12" s="69"/>
      <c r="D12" s="69"/>
      <c r="E12" s="69"/>
    </row>
    <row r="13" spans="1:5" x14ac:dyDescent="0.45">
      <c r="A13" s="69"/>
      <c r="B13" s="69"/>
      <c r="C13" s="69"/>
      <c r="D13" s="69"/>
      <c r="E13" s="69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4"/>
  <sheetViews>
    <sheetView workbookViewId="0">
      <selection activeCell="K11" sqref="K11"/>
    </sheetView>
  </sheetViews>
  <sheetFormatPr defaultColWidth="8.86328125" defaultRowHeight="14.25" x14ac:dyDescent="0.45"/>
  <cols>
    <col min="1" max="1" width="15.73046875" customWidth="1"/>
    <col min="2" max="2" width="8" customWidth="1"/>
    <col min="3" max="3" width="33.86328125" customWidth="1"/>
    <col min="4" max="5" width="18.3984375" customWidth="1"/>
    <col min="6" max="6" width="27.59765625" customWidth="1"/>
    <col min="7" max="7" width="12.3984375" customWidth="1"/>
    <col min="8" max="8" width="13.86328125" customWidth="1"/>
    <col min="9" max="10" width="12.73046875" customWidth="1"/>
    <col min="11" max="11" width="33.1328125" customWidth="1"/>
  </cols>
  <sheetData>
    <row r="1" spans="1:11" x14ac:dyDescent="0.45">
      <c r="A1" s="64"/>
      <c r="B1" s="64"/>
      <c r="C1" s="65" t="s">
        <v>97</v>
      </c>
      <c r="D1" s="164"/>
      <c r="E1" s="165"/>
      <c r="F1" s="64"/>
      <c r="G1" s="64"/>
      <c r="H1" s="64"/>
      <c r="I1" s="64"/>
      <c r="J1" s="64"/>
      <c r="K1" s="64"/>
    </row>
    <row r="2" spans="1:11" x14ac:dyDescent="0.45">
      <c r="A2" s="64"/>
      <c r="B2" s="64"/>
      <c r="C2" s="65" t="s">
        <v>98</v>
      </c>
      <c r="D2" s="164"/>
      <c r="E2" s="165"/>
      <c r="F2" s="64"/>
      <c r="G2" s="64"/>
      <c r="H2" s="64"/>
      <c r="I2" s="64"/>
      <c r="J2" s="64"/>
      <c r="K2" s="64"/>
    </row>
    <row r="3" spans="1:11" x14ac:dyDescent="0.45">
      <c r="A3" s="64"/>
      <c r="B3" s="64"/>
      <c r="C3" s="65" t="s">
        <v>99</v>
      </c>
      <c r="D3" s="164"/>
      <c r="E3" s="165"/>
      <c r="F3" s="64"/>
      <c r="G3" s="64"/>
      <c r="H3" s="64"/>
      <c r="I3" s="64"/>
      <c r="J3" s="64"/>
      <c r="K3" s="64"/>
    </row>
    <row r="4" spans="1:11" x14ac:dyDescent="0.45">
      <c r="A4" s="76"/>
      <c r="B4" s="76" t="s">
        <v>100</v>
      </c>
      <c r="C4" s="77"/>
      <c r="D4" s="77"/>
      <c r="E4" s="77"/>
      <c r="F4" s="77"/>
      <c r="G4" s="77"/>
      <c r="H4" s="77"/>
      <c r="I4" s="77"/>
      <c r="J4" s="77"/>
      <c r="K4" s="77"/>
    </row>
    <row r="5" spans="1:11" s="88" customFormat="1" ht="11.65" x14ac:dyDescent="0.45">
      <c r="A5" s="85" t="s">
        <v>127</v>
      </c>
      <c r="B5" s="85" t="s">
        <v>101</v>
      </c>
      <c r="C5" s="86" t="s">
        <v>69</v>
      </c>
      <c r="D5" s="86" t="s">
        <v>74</v>
      </c>
      <c r="E5" s="85" t="s">
        <v>102</v>
      </c>
      <c r="F5" s="86" t="s">
        <v>132</v>
      </c>
      <c r="G5" s="86" t="s">
        <v>76</v>
      </c>
      <c r="H5" s="85" t="s">
        <v>103</v>
      </c>
      <c r="I5" s="86" t="s">
        <v>133</v>
      </c>
      <c r="J5" s="86" t="s">
        <v>104</v>
      </c>
      <c r="K5" s="87" t="s">
        <v>126</v>
      </c>
    </row>
    <row r="6" spans="1:11" s="81" customFormat="1" ht="7.5" customHeight="1" x14ac:dyDescent="0.45">
      <c r="A6" s="83"/>
      <c r="B6" s="66"/>
      <c r="C6" s="67"/>
      <c r="D6" s="67"/>
      <c r="E6" s="68"/>
      <c r="F6" s="67"/>
      <c r="G6" s="67"/>
      <c r="H6" s="68"/>
      <c r="I6" s="67"/>
      <c r="J6" s="67"/>
      <c r="K6" s="78"/>
    </row>
    <row r="7" spans="1:11" x14ac:dyDescent="0.45">
      <c r="A7" s="83" t="s">
        <v>128</v>
      </c>
      <c r="B7" s="69">
        <v>1.1000000000000001</v>
      </c>
      <c r="C7" s="69" t="s">
        <v>108</v>
      </c>
      <c r="D7" s="69"/>
      <c r="E7" s="69"/>
      <c r="F7" s="69"/>
      <c r="G7" s="69"/>
      <c r="H7" s="70"/>
      <c r="I7" s="71"/>
      <c r="J7" s="69"/>
      <c r="K7" s="79"/>
    </row>
    <row r="8" spans="1:11" x14ac:dyDescent="0.45">
      <c r="A8" s="83" t="s">
        <v>128</v>
      </c>
      <c r="B8" s="72" t="s">
        <v>105</v>
      </c>
      <c r="C8" s="69" t="s">
        <v>110</v>
      </c>
      <c r="D8" s="69"/>
      <c r="E8" s="69"/>
      <c r="F8" s="69"/>
      <c r="G8" s="69"/>
      <c r="H8" s="70"/>
      <c r="I8" s="71"/>
      <c r="J8" s="69"/>
      <c r="K8" s="79"/>
    </row>
    <row r="9" spans="1:11" x14ac:dyDescent="0.45">
      <c r="A9" s="83" t="s">
        <v>128</v>
      </c>
      <c r="B9" s="72" t="s">
        <v>106</v>
      </c>
      <c r="C9" s="69" t="s">
        <v>110</v>
      </c>
      <c r="D9" s="69"/>
      <c r="E9" s="69"/>
      <c r="F9" s="69"/>
      <c r="G9" s="69"/>
      <c r="H9" s="69"/>
      <c r="I9" s="69"/>
      <c r="J9" s="69"/>
      <c r="K9" s="79"/>
    </row>
    <row r="10" spans="1:11" x14ac:dyDescent="0.45">
      <c r="A10" s="83" t="s">
        <v>128</v>
      </c>
      <c r="B10" s="72" t="s">
        <v>107</v>
      </c>
      <c r="C10" s="69" t="s">
        <v>110</v>
      </c>
      <c r="D10" s="69"/>
      <c r="E10" s="69"/>
      <c r="F10" s="69"/>
      <c r="G10" s="69"/>
      <c r="H10" s="69"/>
      <c r="I10" s="69"/>
      <c r="J10" s="69"/>
      <c r="K10" s="79"/>
    </row>
    <row r="11" spans="1:11" s="82" customFormat="1" ht="6" customHeight="1" x14ac:dyDescent="0.45">
      <c r="A11" s="84"/>
      <c r="B11" s="73"/>
      <c r="C11" s="73"/>
      <c r="D11" s="73"/>
      <c r="E11" s="73"/>
      <c r="F11" s="73"/>
      <c r="G11" s="73"/>
      <c r="H11" s="74"/>
      <c r="I11" s="75"/>
      <c r="J11" s="73"/>
      <c r="K11" s="80"/>
    </row>
    <row r="12" spans="1:11" x14ac:dyDescent="0.45">
      <c r="A12" s="84" t="s">
        <v>14</v>
      </c>
      <c r="B12" s="69">
        <v>2.1</v>
      </c>
      <c r="C12" s="69" t="s">
        <v>108</v>
      </c>
      <c r="D12" s="69"/>
      <c r="E12" s="69"/>
      <c r="F12" s="69"/>
      <c r="G12" s="69"/>
      <c r="H12" s="70"/>
      <c r="I12" s="71"/>
      <c r="J12" s="69"/>
      <c r="K12" s="79"/>
    </row>
    <row r="13" spans="1:11" x14ac:dyDescent="0.45">
      <c r="A13" s="84" t="s">
        <v>14</v>
      </c>
      <c r="B13" s="72" t="s">
        <v>109</v>
      </c>
      <c r="C13" s="69" t="s">
        <v>110</v>
      </c>
      <c r="D13" s="69"/>
      <c r="E13" s="69"/>
      <c r="F13" s="69"/>
      <c r="G13" s="69"/>
      <c r="H13" s="70"/>
      <c r="I13" s="71"/>
      <c r="J13" s="69"/>
      <c r="K13" s="79"/>
    </row>
    <row r="14" spans="1:11" x14ac:dyDescent="0.45">
      <c r="A14" s="84" t="s">
        <v>14</v>
      </c>
      <c r="B14" s="72" t="s">
        <v>111</v>
      </c>
      <c r="C14" s="69" t="s">
        <v>110</v>
      </c>
      <c r="D14" s="69"/>
      <c r="E14" s="69"/>
      <c r="F14" s="69"/>
      <c r="G14" s="69"/>
      <c r="H14" s="70"/>
      <c r="I14" s="71"/>
      <c r="J14" s="69"/>
      <c r="K14" s="79"/>
    </row>
    <row r="15" spans="1:11" x14ac:dyDescent="0.45">
      <c r="A15" s="84" t="s">
        <v>14</v>
      </c>
      <c r="B15" s="72" t="s">
        <v>112</v>
      </c>
      <c r="C15" s="69" t="s">
        <v>110</v>
      </c>
      <c r="D15" s="69"/>
      <c r="E15" s="69"/>
      <c r="F15" s="69"/>
      <c r="G15" s="69"/>
      <c r="H15" s="70"/>
      <c r="I15" s="71"/>
      <c r="J15" s="69"/>
      <c r="K15" s="79"/>
    </row>
    <row r="16" spans="1:11" x14ac:dyDescent="0.45">
      <c r="A16" s="84" t="s">
        <v>14</v>
      </c>
      <c r="B16" s="72">
        <v>2.2000000000000002</v>
      </c>
      <c r="C16" s="69" t="s">
        <v>108</v>
      </c>
      <c r="D16" s="69"/>
      <c r="E16" s="69"/>
      <c r="F16" s="69"/>
      <c r="G16" s="69"/>
      <c r="H16" s="70"/>
      <c r="I16" s="71"/>
      <c r="J16" s="69"/>
      <c r="K16" s="79"/>
    </row>
    <row r="17" spans="1:11" x14ac:dyDescent="0.45">
      <c r="A17" s="84" t="s">
        <v>14</v>
      </c>
      <c r="B17" s="72" t="s">
        <v>113</v>
      </c>
      <c r="C17" s="69" t="s">
        <v>110</v>
      </c>
      <c r="D17" s="69"/>
      <c r="E17" s="69"/>
      <c r="F17" s="69"/>
      <c r="G17" s="69"/>
      <c r="H17" s="70"/>
      <c r="I17" s="71"/>
      <c r="J17" s="69"/>
      <c r="K17" s="79"/>
    </row>
    <row r="18" spans="1:11" x14ac:dyDescent="0.45">
      <c r="A18" s="84" t="s">
        <v>14</v>
      </c>
      <c r="B18" s="72" t="s">
        <v>114</v>
      </c>
      <c r="C18" s="69" t="s">
        <v>110</v>
      </c>
      <c r="D18" s="69"/>
      <c r="E18" s="69"/>
      <c r="F18" s="69"/>
      <c r="G18" s="69"/>
      <c r="H18" s="70"/>
      <c r="I18" s="71"/>
      <c r="J18" s="69"/>
      <c r="K18" s="79"/>
    </row>
    <row r="19" spans="1:11" x14ac:dyDescent="0.45">
      <c r="A19" s="84" t="s">
        <v>14</v>
      </c>
      <c r="B19" s="72" t="s">
        <v>115</v>
      </c>
      <c r="C19" s="69" t="s">
        <v>110</v>
      </c>
      <c r="D19" s="69"/>
      <c r="E19" s="69"/>
      <c r="F19" s="69"/>
      <c r="G19" s="69"/>
      <c r="H19" s="70"/>
      <c r="I19" s="71"/>
      <c r="J19" s="69"/>
      <c r="K19" s="79"/>
    </row>
    <row r="20" spans="1:11" s="82" customFormat="1" ht="5.45" customHeight="1" x14ac:dyDescent="0.45">
      <c r="A20" s="84"/>
      <c r="B20" s="73"/>
      <c r="C20" s="73"/>
      <c r="D20" s="73"/>
      <c r="E20" s="73"/>
      <c r="F20" s="73"/>
      <c r="G20" s="73"/>
      <c r="H20" s="74"/>
      <c r="I20" s="75"/>
      <c r="J20" s="73"/>
      <c r="K20" s="80"/>
    </row>
    <row r="21" spans="1:11" x14ac:dyDescent="0.45">
      <c r="A21" s="84" t="s">
        <v>129</v>
      </c>
      <c r="B21" s="69">
        <v>3.1</v>
      </c>
      <c r="C21" s="69" t="s">
        <v>108</v>
      </c>
      <c r="D21" s="69"/>
      <c r="E21" s="69"/>
      <c r="F21" s="69"/>
      <c r="G21" s="69"/>
      <c r="H21" s="69"/>
      <c r="I21" s="69"/>
      <c r="J21" s="69"/>
      <c r="K21" s="79"/>
    </row>
    <row r="22" spans="1:11" x14ac:dyDescent="0.45">
      <c r="A22" s="84" t="s">
        <v>129</v>
      </c>
      <c r="B22" s="72" t="s">
        <v>116</v>
      </c>
      <c r="C22" s="69" t="s">
        <v>110</v>
      </c>
      <c r="D22" s="69"/>
      <c r="E22" s="69"/>
      <c r="F22" s="69"/>
      <c r="G22" s="69"/>
      <c r="H22" s="69"/>
      <c r="I22" s="69"/>
      <c r="J22" s="69"/>
      <c r="K22" s="79"/>
    </row>
    <row r="23" spans="1:11" x14ac:dyDescent="0.45">
      <c r="A23" s="84" t="s">
        <v>129</v>
      </c>
      <c r="B23" s="72" t="s">
        <v>117</v>
      </c>
      <c r="C23" s="69" t="s">
        <v>110</v>
      </c>
      <c r="D23" s="69"/>
      <c r="E23" s="69"/>
      <c r="F23" s="69"/>
      <c r="G23" s="69"/>
      <c r="H23" s="69"/>
      <c r="I23" s="69"/>
      <c r="J23" s="69"/>
      <c r="K23" s="79"/>
    </row>
    <row r="24" spans="1:11" x14ac:dyDescent="0.45">
      <c r="A24" s="84" t="s">
        <v>129</v>
      </c>
      <c r="B24" s="72" t="s">
        <v>118</v>
      </c>
      <c r="C24" s="69" t="s">
        <v>110</v>
      </c>
      <c r="D24" s="69"/>
      <c r="E24" s="69"/>
      <c r="F24" s="69"/>
      <c r="G24" s="69"/>
      <c r="H24" s="69"/>
      <c r="I24" s="69"/>
      <c r="J24" s="69"/>
      <c r="K24" s="79"/>
    </row>
    <row r="25" spans="1:11" s="82" customFormat="1" ht="5.45" customHeight="1" x14ac:dyDescent="0.45">
      <c r="A25" s="84"/>
      <c r="B25" s="73"/>
      <c r="C25" s="73"/>
      <c r="D25" s="73"/>
      <c r="E25" s="73"/>
      <c r="F25" s="73"/>
      <c r="G25" s="73"/>
      <c r="H25" s="74"/>
      <c r="I25" s="75"/>
      <c r="J25" s="73"/>
      <c r="K25" s="80"/>
    </row>
    <row r="26" spans="1:11" x14ac:dyDescent="0.45">
      <c r="A26" s="84" t="s">
        <v>130</v>
      </c>
      <c r="B26" s="69">
        <v>4.0999999999999996</v>
      </c>
      <c r="C26" s="69" t="s">
        <v>108</v>
      </c>
      <c r="D26" s="69"/>
      <c r="E26" s="69"/>
      <c r="F26" s="69"/>
      <c r="G26" s="69"/>
      <c r="H26" s="69"/>
      <c r="I26" s="69"/>
      <c r="J26" s="69"/>
      <c r="K26" s="79"/>
    </row>
    <row r="27" spans="1:11" x14ac:dyDescent="0.45">
      <c r="A27" s="84" t="s">
        <v>130</v>
      </c>
      <c r="B27" s="72" t="s">
        <v>119</v>
      </c>
      <c r="C27" s="69" t="s">
        <v>110</v>
      </c>
      <c r="D27" s="69"/>
      <c r="E27" s="69"/>
      <c r="F27" s="69"/>
      <c r="G27" s="69"/>
      <c r="H27" s="69"/>
      <c r="I27" s="69"/>
      <c r="J27" s="69"/>
      <c r="K27" s="79"/>
    </row>
    <row r="28" spans="1:11" x14ac:dyDescent="0.45">
      <c r="A28" s="84" t="s">
        <v>130</v>
      </c>
      <c r="B28" s="72" t="s">
        <v>120</v>
      </c>
      <c r="C28" s="69" t="s">
        <v>110</v>
      </c>
      <c r="D28" s="69"/>
      <c r="E28" s="69"/>
      <c r="F28" s="69"/>
      <c r="G28" s="69"/>
      <c r="H28" s="69"/>
      <c r="I28" s="69"/>
      <c r="J28" s="69"/>
      <c r="K28" s="79"/>
    </row>
    <row r="29" spans="1:11" x14ac:dyDescent="0.45">
      <c r="A29" s="84" t="s">
        <v>130</v>
      </c>
      <c r="B29" s="72" t="s">
        <v>121</v>
      </c>
      <c r="C29" s="69" t="s">
        <v>110</v>
      </c>
      <c r="D29" s="69"/>
      <c r="E29" s="69"/>
      <c r="F29" s="69"/>
      <c r="G29" s="69"/>
      <c r="H29" s="69"/>
      <c r="I29" s="69"/>
      <c r="J29" s="69"/>
      <c r="K29" s="79"/>
    </row>
    <row r="30" spans="1:11" s="82" customFormat="1" ht="6.6" customHeight="1" x14ac:dyDescent="0.45">
      <c r="A30" s="84"/>
      <c r="B30" s="73"/>
      <c r="C30" s="73"/>
      <c r="D30" s="73"/>
      <c r="E30" s="73"/>
      <c r="F30" s="73"/>
      <c r="G30" s="73"/>
      <c r="H30" s="74"/>
      <c r="I30" s="75"/>
      <c r="J30" s="73"/>
      <c r="K30" s="80"/>
    </row>
    <row r="31" spans="1:11" x14ac:dyDescent="0.45">
      <c r="A31" s="84" t="s">
        <v>131</v>
      </c>
      <c r="B31" s="72">
        <v>5.0999999999999996</v>
      </c>
      <c r="C31" s="69" t="s">
        <v>108</v>
      </c>
      <c r="D31" s="69"/>
      <c r="E31" s="69"/>
      <c r="F31" s="69"/>
      <c r="G31" s="69"/>
      <c r="H31" s="69"/>
      <c r="I31" s="69"/>
      <c r="J31" s="69"/>
      <c r="K31" s="79"/>
    </row>
    <row r="32" spans="1:11" x14ac:dyDescent="0.45">
      <c r="A32" s="84" t="s">
        <v>131</v>
      </c>
      <c r="B32" s="72" t="s">
        <v>122</v>
      </c>
      <c r="C32" s="69" t="s">
        <v>110</v>
      </c>
      <c r="D32" s="69"/>
      <c r="E32" s="69"/>
      <c r="F32" s="69"/>
      <c r="G32" s="69"/>
      <c r="H32" s="69"/>
      <c r="I32" s="69"/>
      <c r="J32" s="69"/>
      <c r="K32" s="79"/>
    </row>
    <row r="33" spans="1:11" x14ac:dyDescent="0.45">
      <c r="A33" s="84" t="s">
        <v>131</v>
      </c>
      <c r="B33" s="72" t="s">
        <v>123</v>
      </c>
      <c r="C33" s="69" t="s">
        <v>110</v>
      </c>
      <c r="D33" s="69"/>
      <c r="E33" s="69"/>
      <c r="F33" s="69"/>
      <c r="G33" s="69"/>
      <c r="H33" s="69"/>
      <c r="I33" s="69"/>
      <c r="J33" s="69"/>
      <c r="K33" s="79"/>
    </row>
    <row r="34" spans="1:11" x14ac:dyDescent="0.45">
      <c r="A34" s="84" t="s">
        <v>131</v>
      </c>
      <c r="B34" s="72" t="s">
        <v>124</v>
      </c>
      <c r="C34" s="69" t="s">
        <v>110</v>
      </c>
      <c r="D34" s="69"/>
      <c r="E34" s="69"/>
      <c r="F34" s="69"/>
      <c r="G34" s="69"/>
      <c r="H34" s="69"/>
      <c r="I34" s="69"/>
      <c r="J34" s="69"/>
      <c r="K34" s="79"/>
    </row>
  </sheetData>
  <autoFilter ref="A5:K5" xr:uid="{00000000-0009-0000-0000-000003000000}"/>
  <mergeCells count="3">
    <mergeCell ref="D1:E1"/>
    <mergeCell ref="D2:E2"/>
    <mergeCell ref="D3:E3"/>
  </mergeCells>
  <dataValidations count="1">
    <dataValidation type="list" allowBlank="1" showInputMessage="1" showErrorMessage="1" sqref="G7:G20 G23:G50" xr:uid="{00000000-0002-0000-0300-000000000000}">
      <formula1>"Unassigned, Assigned, In Progress, Late, Complete"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"/>
  <sheetViews>
    <sheetView zoomScale="90" zoomScaleNormal="90" workbookViewId="0">
      <selection activeCell="J2" sqref="J2"/>
    </sheetView>
  </sheetViews>
  <sheetFormatPr defaultRowHeight="14.25" x14ac:dyDescent="0.45"/>
  <cols>
    <col min="1" max="1" width="11.86328125" bestFit="1" customWidth="1"/>
    <col min="2" max="2" width="18.46484375" customWidth="1"/>
    <col min="3" max="3" width="12.3984375" customWidth="1"/>
    <col min="4" max="4" width="25.73046875" customWidth="1"/>
    <col min="5" max="5" width="15.73046875" customWidth="1"/>
    <col min="6" max="6" width="28.53125" customWidth="1"/>
    <col min="7" max="7" width="26.46484375" customWidth="1"/>
    <col min="8" max="9" width="20.73046875" customWidth="1"/>
    <col min="10" max="10" width="15.73046875" customWidth="1"/>
  </cols>
  <sheetData>
    <row r="1" spans="1:10" ht="28.5" x14ac:dyDescent="0.45">
      <c r="A1" s="109" t="s">
        <v>68</v>
      </c>
      <c r="B1" s="108" t="s">
        <v>69</v>
      </c>
      <c r="C1" s="108" t="s">
        <v>72</v>
      </c>
      <c r="D1" s="108" t="s">
        <v>73</v>
      </c>
      <c r="E1" s="108" t="s">
        <v>70</v>
      </c>
      <c r="F1" s="108" t="s">
        <v>149</v>
      </c>
      <c r="G1" s="108" t="s">
        <v>148</v>
      </c>
      <c r="H1" s="108" t="s">
        <v>74</v>
      </c>
      <c r="I1" s="108" t="s">
        <v>75</v>
      </c>
      <c r="J1" s="107" t="s">
        <v>76</v>
      </c>
    </row>
    <row r="2" spans="1:10" ht="57" x14ac:dyDescent="0.45">
      <c r="A2" s="102" t="s">
        <v>157</v>
      </c>
      <c r="B2" s="121" t="s">
        <v>151</v>
      </c>
      <c r="C2" s="122">
        <v>0.1</v>
      </c>
      <c r="D2" t="s">
        <v>158</v>
      </c>
      <c r="E2" s="121" t="s">
        <v>152</v>
      </c>
      <c r="F2" s="121" t="s">
        <v>154</v>
      </c>
      <c r="G2" s="121" t="s">
        <v>153</v>
      </c>
      <c r="H2" s="121" t="s">
        <v>155</v>
      </c>
      <c r="I2" s="121" t="s">
        <v>156</v>
      </c>
      <c r="J2" s="123"/>
    </row>
    <row r="3" spans="1:10" ht="15" customHeight="1" x14ac:dyDescent="0.45">
      <c r="A3" s="102"/>
      <c r="J3" s="103"/>
    </row>
    <row r="4" spans="1:10" x14ac:dyDescent="0.45">
      <c r="A4" s="102"/>
      <c r="J4" s="103"/>
    </row>
    <row r="5" spans="1:10" x14ac:dyDescent="0.45">
      <c r="A5" s="102"/>
      <c r="J5" s="103"/>
    </row>
    <row r="6" spans="1:10" x14ac:dyDescent="0.45">
      <c r="A6" s="102"/>
      <c r="J6" s="103"/>
    </row>
    <row r="7" spans="1:10" x14ac:dyDescent="0.45">
      <c r="A7" s="102"/>
      <c r="J7" s="103"/>
    </row>
    <row r="8" spans="1:10" x14ac:dyDescent="0.45">
      <c r="A8" s="102"/>
      <c r="J8" s="103"/>
    </row>
    <row r="9" spans="1:10" x14ac:dyDescent="0.45">
      <c r="A9" s="102"/>
      <c r="J9" s="103"/>
    </row>
    <row r="10" spans="1:10" x14ac:dyDescent="0.45">
      <c r="A10" s="102"/>
      <c r="J10" s="103"/>
    </row>
    <row r="11" spans="1:10" x14ac:dyDescent="0.45">
      <c r="A11" s="102"/>
      <c r="J11" s="103"/>
    </row>
    <row r="12" spans="1:10" x14ac:dyDescent="0.45">
      <c r="A12" s="102"/>
      <c r="J12" s="103"/>
    </row>
    <row r="13" spans="1:10" ht="14.65" thickBot="1" x14ac:dyDescent="0.5">
      <c r="A13" s="104"/>
      <c r="B13" s="105"/>
      <c r="C13" s="105"/>
      <c r="D13" s="105"/>
      <c r="E13" s="105"/>
      <c r="F13" s="105"/>
      <c r="G13" s="105"/>
      <c r="H13" s="105"/>
      <c r="I13" s="105"/>
      <c r="J13" s="106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B19FB-A3B5-4CDF-837C-2C89AF6F038D}">
  <dimension ref="A1:I13"/>
  <sheetViews>
    <sheetView zoomScaleNormal="100" workbookViewId="0">
      <selection activeCell="B8" sqref="B8"/>
    </sheetView>
  </sheetViews>
  <sheetFormatPr defaultRowHeight="14.25" x14ac:dyDescent="0.45"/>
  <cols>
    <col min="1" max="1" width="11.86328125" customWidth="1"/>
    <col min="2" max="2" width="11.86328125" bestFit="1" customWidth="1"/>
    <col min="3" max="3" width="18.46484375" customWidth="1"/>
    <col min="4" max="4" width="12.3984375" customWidth="1"/>
    <col min="5" max="5" width="25.73046875" customWidth="1"/>
    <col min="6" max="6" width="15.73046875" customWidth="1"/>
    <col min="7" max="7" width="28.53125" customWidth="1"/>
    <col min="8" max="8" width="26.46484375" customWidth="1"/>
    <col min="9" max="9" width="20.73046875" customWidth="1"/>
  </cols>
  <sheetData>
    <row r="1" spans="1:9" x14ac:dyDescent="0.45">
      <c r="A1" s="124" t="s">
        <v>165</v>
      </c>
      <c r="B1" s="124" t="s">
        <v>159</v>
      </c>
      <c r="C1" s="125" t="s">
        <v>160</v>
      </c>
      <c r="D1" s="125" t="s">
        <v>161</v>
      </c>
      <c r="E1" s="125" t="s">
        <v>74</v>
      </c>
      <c r="F1" s="125" t="s">
        <v>162</v>
      </c>
      <c r="G1" s="125" t="s">
        <v>163</v>
      </c>
      <c r="H1" s="125" t="s">
        <v>164</v>
      </c>
      <c r="I1" s="125" t="s">
        <v>75</v>
      </c>
    </row>
    <row r="2" spans="1:9" x14ac:dyDescent="0.45">
      <c r="C2" s="121"/>
      <c r="D2" s="122"/>
      <c r="F2" s="121"/>
      <c r="G2" s="121"/>
      <c r="H2" s="121"/>
      <c r="I2" s="121"/>
    </row>
    <row r="3" spans="1:9" ht="15" customHeight="1" x14ac:dyDescent="0.45"/>
    <row r="13" spans="1:9" ht="14.65" thickBot="1" x14ac:dyDescent="0.5">
      <c r="A13" s="126"/>
      <c r="B13" s="126"/>
      <c r="C13" s="105"/>
      <c r="D13" s="105"/>
      <c r="E13" s="105"/>
      <c r="F13" s="105"/>
      <c r="G13" s="105"/>
      <c r="H13" s="105"/>
      <c r="I13" s="10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Requirements- MCDA</vt:lpstr>
      <vt:lpstr>Scope Statement</vt:lpstr>
      <vt:lpstr>Scope- Simple</vt:lpstr>
      <vt:lpstr>Schedule</vt:lpstr>
      <vt:lpstr>Workbreakdown structure</vt:lpstr>
      <vt:lpstr>Milestone Chart</vt:lpstr>
      <vt:lpstr>WBS</vt:lpstr>
      <vt:lpstr>Risks</vt:lpstr>
      <vt:lpstr>Benefits</vt:lpstr>
      <vt:lpstr>Costs</vt:lpstr>
      <vt:lpstr>Resource allocation</vt:lpstr>
      <vt:lpstr>Stakeholder Register</vt:lpstr>
    </vt:vector>
  </TitlesOfParts>
  <Company>brd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ENACHE Valentina-Adriana</dc:creator>
  <cp:lastModifiedBy>Chris A</cp:lastModifiedBy>
  <dcterms:created xsi:type="dcterms:W3CDTF">2021-02-25T12:16:15Z</dcterms:created>
  <dcterms:modified xsi:type="dcterms:W3CDTF">2025-01-03T16:22:09Z</dcterms:modified>
</cp:coreProperties>
</file>